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Доходы!$F$85</definedName>
    <definedName name="LAST_CELL" localSheetId="2">Источники!$F$35</definedName>
    <definedName name="LAST_CELL" localSheetId="1">Расходы!$F$53</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Доходы!$A$85</definedName>
    <definedName name="REND_1" localSheetId="2">Источники!$A$23</definedName>
    <definedName name="REND_1" localSheetId="1">Расходы!$A$54</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13" i="2"/>
  <c r="F15"/>
  <c r="F16"/>
  <c r="F17"/>
  <c r="F18"/>
  <c r="F19"/>
  <c r="F20"/>
  <c r="F21"/>
  <c r="F22"/>
  <c r="F23"/>
  <c r="F24"/>
  <c r="F25"/>
  <c r="F26"/>
  <c r="F27"/>
  <c r="F28"/>
  <c r="F29"/>
  <c r="F30"/>
  <c r="F31"/>
  <c r="F32"/>
  <c r="F33"/>
  <c r="F34"/>
  <c r="F35"/>
  <c r="F36"/>
  <c r="F37"/>
  <c r="F38"/>
  <c r="F39"/>
  <c r="F40"/>
  <c r="F41"/>
  <c r="F42"/>
  <c r="F43"/>
  <c r="F44"/>
  <c r="F45"/>
  <c r="F46"/>
  <c r="F47"/>
  <c r="F48"/>
  <c r="F49"/>
  <c r="F50"/>
  <c r="F51"/>
  <c r="F52"/>
</calcChain>
</file>

<file path=xl/sharedStrings.xml><?xml version="1.0" encoding="utf-8"?>
<sst xmlns="http://schemas.openxmlformats.org/spreadsheetml/2006/main" count="474" uniqueCount="284">
  <si>
    <t>ОТЧЕТ ОБ ИСПОЛНЕНИИ БЮДЖЕТА</t>
  </si>
  <si>
    <t>КОДЫ</t>
  </si>
  <si>
    <t xml:space="preserve">  Форма по ОКУД</t>
  </si>
  <si>
    <t>0503117</t>
  </si>
  <si>
    <t xml:space="preserve">                   Дата</t>
  </si>
  <si>
    <t>на 01 апреля 2020 г.</t>
  </si>
  <si>
    <t>01.04.2020</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</si>
  <si>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</si>
  <si>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</si>
  <si>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</si>
  <si>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</si>
  <si>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</si>
  <si>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</si>
  <si>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 xml:space="preserve">             по ОКЕИ</t>
  </si>
  <si>
    <t>383</t>
  </si>
  <si>
    <t>Администрация Казарского сельсовета Никольского района Пензенской области</t>
  </si>
  <si>
    <t>Казарский сельсовет</t>
  </si>
  <si>
    <t>Единица измерения: руб.</t>
  </si>
  <si>
    <t>901</t>
  </si>
  <si>
    <t>56653416</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</si>
  <si>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</si>
  <si>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</si>
  <si>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</si>
  <si>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</si>
  <si>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</si>
  <si>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</si>
  <si>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</si>
  <si>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</si>
  <si>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</si>
  <si>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</si>
  <si>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</si>
  <si>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</si>
  <si>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</si>
  <si>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</si>
  <si>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</si>
  <si>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</si>
  <si>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</si>
  <si>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</si>
  <si>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</si>
  <si>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</si>
  <si>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</si>
  <si>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</si>
  <si>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</si>
  <si>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</si>
  <si>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</si>
  <si>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</si>
  <si>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</si>
  <si>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</si>
  <si>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</si>
  <si>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</si>
  <si>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</si>
  <si>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</si>
  <si>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</si>
  <si>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</si>
  <si>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</si>
  <si>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</si>
  <si>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</si>
  <si>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</si>
  <si>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</si>
  <si>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</si>
  <si>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</si>
  <si>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</si>
  <si>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</si>
  <si>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</si>
  <si>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</si>
  <si>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</si>
  <si>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</si>
  <si>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</si>
  <si>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</si>
  <si>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</si>
  <si>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</si>
  <si>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</si>
  <si>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</si>
  <si>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</si>
  <si>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</si>
  <si>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</si>
  <si>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</si>
  <si>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</si>
  <si>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</si>
  <si>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</si>
  <si>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</si>
  <si>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</si>
  <si>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</si>
  <si>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</si>
  <si>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</si>
  <si>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</si>
  <si>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</si>
  <si>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</si>
  <si>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</si>
  <si>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</si>
  <si>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</si>
  <si>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</si>
  <si>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</si>
  <si>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</si>
  <si>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</si>
  <si>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</si>
  <si>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организаций,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</si>
  <si>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182 10606033101000110</t>
  </si>
  <si>
    <t>Земельный налог с организаций, обладающих земельным участком, расположенным в границах сельских поселений (пени по соответствующему платежу)</t>
  </si>
  <si>
    <t>182 10606033102100110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</si>
  <si>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</si>
  <si>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</si>
  <si>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</si>
  <si>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</si>
  <si>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Земельный налог с физических лиц, обладающих земельным участком,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</si>
  <si>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182 10606043101000110</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</si>
  <si>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</si>
  <si>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182 10606043102100110</t>
  </si>
  <si>
    <t>ГОСУДАРСТВЕННАЯ ПОШЛИНА</t>
  </si>
  <si>
    <t>901 10800000000000000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</si>
  <si>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</si>
  <si>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901 10804000010000110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</si>
  <si>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</si>
  <si>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901 10804020010000110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</si>
  <si>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 (сумма платежа (перерасчеты, недоимка и задолженность по соответствующему платежу, в том числе по отмененному)</t>
  </si>
  <si>
    <t>901 10804020011000110</t>
  </si>
  <si>
    <t>ДОХОДЫ ОТ ОКАЗАНИЯ ПЛАТНЫХ УСЛУГ И КОМПЕНСАЦИИ ЗАТРАТ ГОСУДАРСТВА</t>
  </si>
  <si>
    <t>901 11300000000000000</t>
  </si>
  <si>
    <t>Доходы от компенсации затрат государства</t>
  </si>
  <si>
    <t>901 11302000000000130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</si>
  <si>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</si>
  <si>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</si>
  <si>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сельских поселений</t>
  </si>
  <si>
    <t>901 11302065100000130</t>
  </si>
  <si>
    <t>ДОХОДЫ ОТ ПРОДАЖИ МАТЕРИАЛЬНЫХ И НЕМАТЕРИАЛЬНЫХ АКТИВОВ</t>
  </si>
  <si>
    <t>901 11400000000000000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</si>
  <si>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</si>
  <si>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</si>
  <si>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</si>
  <si>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</si>
  <si>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</si>
  <si>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901 11406025100000430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</si>
  <si>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</si>
  <si>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</si>
  <si>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</si>
  <si>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</si>
  <si>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</si>
  <si>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992 20210000000000150</t>
  </si>
  <si>
    <t>Дотации на выравнивание бюджетной обеспеченности</t>
  </si>
  <si>
    <t>992 20215001000000150</t>
  </si>
  <si>
    <t>Дотации бюджетам сельских поселений на выравнивание бюджетной обеспеченности из бюджета субъекта Российской Федерации</t>
  </si>
  <si>
    <t>992 20215001100000150</t>
  </si>
  <si>
    <t>Субвенции бюджетам бюджетной системы Российской Федерации</t>
  </si>
  <si>
    <t>901 20230000000000150</t>
  </si>
  <si>
    <t>Субвенции бюджетам на осуществление первичного воинского учета на территориях, где отсутствуют военные комиссариаты</t>
  </si>
  <si>
    <t>901 20235118000000150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</si>
  <si>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</si>
  <si>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901 20235118100000150</t>
  </si>
  <si>
    <t>901 20235118109603150</t>
  </si>
  <si>
    <t>Иные межбюджетные трансферты</t>
  </si>
  <si>
    <t>901 20240000000000150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</si>
  <si>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</si>
  <si>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</si>
  <si>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</si>
  <si>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901 20240014100000150</t>
  </si>
  <si>
    <t>Межбюджетные трансферты, передаваемые бюджетам сельских поселений на осуществление части полномочий по вопросу утверждения подготовленной на основе генеральных планов поселения документации по планировке территории, выдачи разрешений на строительство, разрешений на ввод объектов в эксплуатацию при осуществлении муниципального строительства, реконструкции объектов капитального строительства, расположенных на территории сельского поселения, осуществление земельного контроля за использованием земель сельского поселения</t>
  </si>
  <si>
    <t>901 20240014104400150</t>
  </si>
  <si>
    <t>Прочие межбюджетные трансферты, передаваемые бюджетам</t>
  </si>
  <si>
    <t>901 20249999000000150</t>
  </si>
  <si>
    <t>Прочие межбюджетные трансферты, передаваемые бюджетам сельских поселений</t>
  </si>
  <si>
    <t>901 20249999100000150</t>
  </si>
  <si>
    <t>Прочие межбюджетные трансферты бюджетам сельских поселений на погашение кредиторской задолженности</t>
  </si>
  <si>
    <t>901 20249999100102150</t>
  </si>
  <si>
    <t xml:space="preserve">                          2. Расходы бюджета</t>
  </si>
  <si>
    <t>Форма 0503117  с.2</t>
  </si>
  <si>
    <t>Код расхода по бюджетной классификации</t>
  </si>
  <si>
    <t>Расходы бюджета - всего</t>
  </si>
  <si>
    <t>200</t>
  </si>
  <si>
    <t>x</t>
  </si>
  <si>
    <t>Повышение квалификации и обучение муниципальных служащих</t>
  </si>
  <si>
    <t xml:space="preserve">901 0104 0110102200 244 </t>
  </si>
  <si>
    <t>Расходы на выплаты по оплате труда</t>
  </si>
  <si>
    <t xml:space="preserve">901 0104 0120102100 121 </t>
  </si>
  <si>
    <t xml:space="preserve">901 0104 0120102100 122 </t>
  </si>
  <si>
    <t xml:space="preserve">901 0104 0120102100 129 </t>
  </si>
  <si>
    <t>Расходы на обеспечение функций администрации</t>
  </si>
  <si>
    <t xml:space="preserve">901 0104 0120102200 244 </t>
  </si>
  <si>
    <t xml:space="preserve">901 0104 0120102200 851 </t>
  </si>
  <si>
    <t xml:space="preserve">901 0104 0120102200 852 </t>
  </si>
  <si>
    <t xml:space="preserve">901 0104 0120102200 853 </t>
  </si>
  <si>
    <t>Расходы по исполнению переданных полномочий по утверждению генеральных планов поселения, правил землепользования и застройки, утверждению подготовленной на основе генеральных планов поселения документации по планировке территории, утверждению местных нормативов градостроительного проектирования поселения</t>
  </si>
  <si>
    <t xml:space="preserve">901 0104 0120102300 244 </t>
  </si>
  <si>
    <t>Расходы на выплаты по оплате труда (Кредиторская задолженность)</t>
  </si>
  <si>
    <t xml:space="preserve">901 0104 01К0102100 129 </t>
  </si>
  <si>
    <t>Расходы на обеспечение функций администрации (Кредиторская задолженность)</t>
  </si>
  <si>
    <t xml:space="preserve">901 0104 01К0102200 244 </t>
  </si>
  <si>
    <t>Расходы о передаче части полномочий по вопросам составления проекта бюджета, исполнения бюджета, осуществления контроля за его исполнением, составление отчета об исполнении бюджета</t>
  </si>
  <si>
    <t xml:space="preserve">901 0104 9920006010 540 </t>
  </si>
  <si>
    <t>Расходы о передаче части полномочий по размещению муниципального заказа для муниципальных нужд</t>
  </si>
  <si>
    <t xml:space="preserve">901 0104 9920006020 540 </t>
  </si>
  <si>
    <t>Расходы о передаче части полномочий контрольно-счетного органа</t>
  </si>
  <si>
    <t xml:space="preserve">901 0104 9920006080 540 </t>
  </si>
  <si>
    <t>Резервный фонд администрации Казарского сельсовета Никольского района Пензенской области</t>
  </si>
  <si>
    <t xml:space="preserve">901 0111 9910020500 870 </t>
  </si>
  <si>
    <t>Распространение среди населения материалов антитеррористической направленности</t>
  </si>
  <si>
    <t xml:space="preserve">901 0113 0280187680 244 </t>
  </si>
  <si>
    <t>Расходы по исполнению переданных полномочий по первичному воинскому учету на территориях, где отсутствуют военные комиссариаты</t>
  </si>
  <si>
    <t xml:space="preserve">901 0203 0120251180 121 </t>
  </si>
  <si>
    <t xml:space="preserve">901 0203 0120251180 129 </t>
  </si>
  <si>
    <t xml:space="preserve">901 0203 0120251180 244 </t>
  </si>
  <si>
    <t>Расходы на обеспечение деятельности пожарной охраны</t>
  </si>
  <si>
    <t xml:space="preserve">901 0310 0230187510 111 </t>
  </si>
  <si>
    <t xml:space="preserve">901 0310 0230187510 119 </t>
  </si>
  <si>
    <t xml:space="preserve">901 0310 0230187510 244 </t>
  </si>
  <si>
    <t>Расходы на обеспечение деятельности пожарной охраны (Кредиторская задолженность)</t>
  </si>
  <si>
    <t xml:space="preserve">901 0310 02К0187510 119 </t>
  </si>
  <si>
    <t>Содержание автомобильных дорог местного значения и искусственных сооружений на них, а также других объектов транспортной инфраструктуры</t>
  </si>
  <si>
    <t xml:space="preserve">901 0409 0300187621 244 </t>
  </si>
  <si>
    <t>Ремонт и капитальный ремонт дорог и искусственных сооружений на них, а также других объектов транспортной инфраструктуры</t>
  </si>
  <si>
    <t xml:space="preserve">901 0409 0300187622 244 </t>
  </si>
  <si>
    <t>Содержание автомобильных дорог местного значения и искусственных сооружений на них, а также других объектов транспортной инфраструктуры (Кредиторская задолженность)</t>
  </si>
  <si>
    <t xml:space="preserve">901 0409 03К0187621 244 </t>
  </si>
  <si>
    <t>Ремонт и капитальный ремонт дорог и искусственных сооружений на них, а также других объектов транспортной инфраструктуры (Кредиторская задолженность)</t>
  </si>
  <si>
    <t xml:space="preserve">901 0409 03К0187622 244 </t>
  </si>
  <si>
    <t>Расходы на мероприятия в рамках подпрограммы «Градостроительное развитие и зонирование территории поселения»</t>
  </si>
  <si>
    <t xml:space="preserve">901 0412 0240187520 244 </t>
  </si>
  <si>
    <t>Расходы на мероприятия в рамках подпрограммы «Градостроительное развитие и зонирование территории поселения» (Кредиторская задолженность)</t>
  </si>
  <si>
    <t xml:space="preserve">901 0412 02К0187520 244 </t>
  </si>
  <si>
    <t>Расходы на реализацию мероприятий по благоустройству территории</t>
  </si>
  <si>
    <t xml:space="preserve">901 0503 0220387660 244 </t>
  </si>
  <si>
    <t>Реализация отдельных мероприятий в рамках основного мероприятия подпрограммы муниципальной программы Казарского сельсовета Никольского района Пензенской области</t>
  </si>
  <si>
    <t xml:space="preserve">901 0503 0290187670 244 </t>
  </si>
  <si>
    <t>Расходы на организацию освещения территории</t>
  </si>
  <si>
    <t xml:space="preserve">901 0503 0290287610 244 </t>
  </si>
  <si>
    <t>Расходы на реализацию мероприятий по благоустройству территории (Кредиторская задолженность)</t>
  </si>
  <si>
    <t xml:space="preserve">901 0503 02К0387660 244 </t>
  </si>
  <si>
    <t>Расходы на содержание уличного освещения</t>
  </si>
  <si>
    <t xml:space="preserve">901 0503 0600187610 244 </t>
  </si>
  <si>
    <t>Расходы на содержание и обслуживание зданий для организации досуга и обеспечение жителей услугами организаций культуры</t>
  </si>
  <si>
    <t xml:space="preserve">901 0801 0250187230 244 </t>
  </si>
  <si>
    <t>Расходы на содержание и обслуживание зданий для организации досуга и обеспечение жителей услугами организаций культуры (Кредиторская задолженность)</t>
  </si>
  <si>
    <t xml:space="preserve">901 0801 02К0187230 244 </t>
  </si>
  <si>
    <t>Расходы о передаче части полномочий по вопросам создания условий для организации досуга и обеспечения жителей поселения услугами организации культуры</t>
  </si>
  <si>
    <t xml:space="preserve">901 0801 9920006100 540 </t>
  </si>
  <si>
    <t>Расходы на выплату пенсии за выслугу лет</t>
  </si>
  <si>
    <t xml:space="preserve">901 1001 0130187250 312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</si>
  <si>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</si>
  <si>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</si>
  <si>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</si>
  <si>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</si>
  <si>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</si>
  <si>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</si>
  <si>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</si>
  <si>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</si>
  <si>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</si>
  <si>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</si>
  <si>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</si>
  <si>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</si>
  <si>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</si>
  <si>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</si>
  <si>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</si>
  <si>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</si>
  <si>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</si>
  <si>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</si>
  <si>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</si>
  <si>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</si>
  <si>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901 01050000000000500</t>
  </si>
  <si>
    <t>Увеличение прочих остатков денежных средств бюджетов сельских поселений</t>
  </si>
  <si>
    <t>901 01050201100000510</t>
  </si>
  <si>
    <t>уменьшение остатков средств, всего</t>
  </si>
  <si>
    <t>720</t>
  </si>
  <si>
    <t>901 01050000000000600</t>
  </si>
  <si>
    <t>Уменьшение прочих остатков денежных средств бюджетов сельских поселений</t>
  </si>
  <si>
    <t>901 01050201100000610</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</si>
  <si>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</si>
  <si>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</si>
  <si>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</si>
  <si>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</si>
  <si>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</si>
  <si>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</si>
  <si>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</si>
  <si>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</si>
  <si>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</si>
  <si>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</si>
  <si>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</si>
  <si>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</si>
  <si>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C:\117M01.txt</t>
  </si>
  <si>
    <t>Доходы/EXPORT_SRC_CODE</t>
  </si>
  <si>
    <t>0</t>
  </si>
  <si>
    <t>Доходы/PERIOD</t>
  </si>
  <si>
    <t>Гречишкина Л.В.</t>
  </si>
  <si>
    <t>"03"   апреля  2020 г.</t>
  </si>
  <si>
    <t>92850930</t>
  </si>
  <si>
    <t xml:space="preserve"> </t>
  </si>
</sst>
</file>

<file path=xl/styles.xml><?xml version="1.0" encoding="utf-8"?>
<styleSheet xmlns="http://schemas.openxmlformats.org/spreadsheetml/2006/main">
  <numFmts count="2">
    <numFmt numFmtId="164" formatCode="dd/mm/yyyy\ &quot;г.&quot;"/>
    <numFmt numFmtId="165" formatCode="?"/>
  </numFmts>
  <fonts count="9">
    <font>
      <sz val="10"/>
      <name val="Arial"/>
    </font>
    <font>
      <b/>
      <sz val="11"/>
      <name val="Arial Cyr"/>
    </font>
    <font>
      <sz val="8"/>
      <name val="Arial Cyr"/>
    </font>
    <font>
      <sz val="10"/>
      <name val="Arial Cyr"/>
    </font>
    <font>
      <b/>
      <sz val="8"/>
      <name val="Arial Cyr"/>
    </font>
    <font>
      <b/>
      <sz val="12"/>
      <name val="Arial Cyr"/>
    </font>
    <font>
      <sz val="12"/>
      <name val="Arial Cyr"/>
    </font>
    <font>
      <sz val="10"/>
      <name val="Arial"/>
      <family val="2"/>
      <charset val="204"/>
    </font>
    <font>
      <sz val="12"/>
      <name val="Arial"/>
      <family val="2"/>
      <charset val="204"/>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3">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3" fillId="0" borderId="0" xfId="0" applyNumberFormat="1" applyFont="1" applyBorder="1" applyAlignment="1" applyProtection="1"/>
    <xf numFmtId="0" fontId="2" fillId="0" borderId="0" xfId="0" applyFont="1" applyBorder="1" applyAlignment="1" applyProtection="1">
      <alignment horizontal="left"/>
    </xf>
    <xf numFmtId="49" fontId="2" fillId="0" borderId="0" xfId="0" applyNumberFormat="1" applyFont="1" applyBorder="1" applyAlignment="1" applyProtection="1"/>
    <xf numFmtId="49" fontId="2" fillId="0" borderId="0" xfId="0" applyNumberFormat="1" applyFont="1" applyBorder="1" applyAlignment="1" applyProtection="1">
      <alignment horizontal="left"/>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9" fontId="2" fillId="0" borderId="31"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2" xfId="0" applyNumberFormat="1" applyFont="1" applyBorder="1" applyAlignment="1" applyProtection="1">
      <alignment horizontal="center"/>
    </xf>
    <xf numFmtId="165" fontId="2" fillId="0" borderId="31" xfId="0" applyNumberFormat="1" applyFont="1" applyBorder="1" applyAlignment="1" applyProtection="1">
      <alignment horizontal="left" wrapText="1"/>
    </xf>
    <xf numFmtId="0" fontId="2" fillId="0" borderId="33" xfId="0" applyFont="1" applyBorder="1" applyAlignment="1" applyProtection="1">
      <alignment horizontal="left"/>
    </xf>
    <xf numFmtId="0" fontId="2" fillId="0" borderId="34" xfId="0" applyFont="1" applyBorder="1" applyAlignment="1" applyProtection="1">
      <alignment horizontal="center"/>
    </xf>
    <xf numFmtId="49" fontId="2" fillId="0" borderId="34" xfId="0" applyNumberFormat="1" applyFont="1" applyBorder="1" applyAlignment="1" applyProtection="1">
      <alignment horizontal="center" vertical="center"/>
    </xf>
    <xf numFmtId="0" fontId="3" fillId="0" borderId="0" xfId="0" applyFont="1" applyBorder="1" applyAlignment="1" applyProtection="1"/>
    <xf numFmtId="0" fontId="2" fillId="0" borderId="36" xfId="0" applyFont="1" applyBorder="1" applyAlignment="1" applyProtection="1">
      <alignment vertical="center" wrapText="1"/>
    </xf>
    <xf numFmtId="49" fontId="2" fillId="0" borderId="36"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2" xfId="0" applyFont="1" applyBorder="1" applyAlignment="1" applyProtection="1">
      <alignment vertical="center" wrapText="1"/>
    </xf>
    <xf numFmtId="49" fontId="2" fillId="0" borderId="32"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1" xfId="0" applyNumberFormat="1" applyFont="1" applyBorder="1" applyAlignment="1" applyProtection="1">
      <alignment horizontal="left" wrapText="1"/>
    </xf>
    <xf numFmtId="49" fontId="4" fillId="0" borderId="37" xfId="0" applyNumberFormat="1" applyFont="1" applyBorder="1" applyAlignment="1" applyProtection="1">
      <alignment horizontal="center" wrapText="1"/>
    </xf>
    <xf numFmtId="49" fontId="4" fillId="0" borderId="32" xfId="0" applyNumberFormat="1" applyFont="1" applyBorder="1" applyAlignment="1" applyProtection="1">
      <alignment horizontal="center"/>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165" fontId="4" fillId="0" borderId="31" xfId="0" applyNumberFormat="1" applyFont="1" applyBorder="1" applyAlignment="1" applyProtection="1">
      <alignment horizontal="left" wrapText="1"/>
    </xf>
    <xf numFmtId="0" fontId="3" fillId="0" borderId="6" xfId="0" applyFont="1" applyBorder="1" applyAlignment="1" applyProtection="1"/>
    <xf numFmtId="0" fontId="3" fillId="0" borderId="38" xfId="0" applyFont="1" applyBorder="1" applyAlignment="1" applyProtection="1"/>
    <xf numFmtId="0" fontId="3" fillId="0" borderId="38" xfId="0" applyFont="1" applyBorder="1" applyAlignment="1" applyProtection="1">
      <alignment horizontal="center"/>
    </xf>
    <xf numFmtId="49" fontId="2" fillId="0" borderId="39"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49" fontId="4" fillId="0" borderId="14" xfId="0" applyNumberFormat="1" applyFont="1" applyBorder="1" applyAlignment="1" applyProtection="1">
      <alignment horizontal="center" wrapText="1"/>
    </xf>
    <xf numFmtId="0" fontId="3" fillId="0" borderId="33" xfId="0" applyFont="1" applyBorder="1" applyAlignment="1" applyProtection="1">
      <alignment horizontal="left"/>
    </xf>
    <xf numFmtId="0" fontId="3" fillId="0" borderId="34" xfId="0" applyFont="1" applyBorder="1" applyAlignment="1" applyProtection="1">
      <alignment horizontal="center"/>
    </xf>
    <xf numFmtId="0" fontId="3" fillId="0" borderId="34" xfId="0" applyFont="1" applyBorder="1" applyAlignment="1" applyProtection="1">
      <alignment horizontal="left"/>
    </xf>
    <xf numFmtId="49" fontId="3" fillId="0" borderId="34" xfId="0" applyNumberFormat="1" applyFont="1" applyBorder="1" applyAlignment="1" applyProtection="1"/>
    <xf numFmtId="0" fontId="3" fillId="0" borderId="34" xfId="0" applyFont="1" applyBorder="1" applyAlignment="1" applyProtection="1"/>
    <xf numFmtId="49" fontId="5" fillId="0" borderId="24" xfId="0" applyNumberFormat="1" applyFont="1" applyBorder="1" applyAlignment="1" applyProtection="1">
      <alignment horizontal="center" wrapText="1"/>
    </xf>
    <xf numFmtId="4" fontId="5" fillId="0" borderId="24" xfId="0" applyNumberFormat="1" applyFont="1" applyBorder="1" applyAlignment="1" applyProtection="1">
      <alignment horizontal="right"/>
    </xf>
    <xf numFmtId="4" fontId="5" fillId="0" borderId="39" xfId="0" applyNumberFormat="1" applyFont="1" applyBorder="1" applyAlignment="1" applyProtection="1">
      <alignment horizontal="right"/>
    </xf>
    <xf numFmtId="0" fontId="6" fillId="0" borderId="29" xfId="0" applyFont="1" applyBorder="1" applyAlignment="1" applyProtection="1">
      <alignment horizontal="center"/>
    </xf>
    <xf numFmtId="49" fontId="6" fillId="0" borderId="29" xfId="0" applyNumberFormat="1" applyFont="1" applyBorder="1" applyAlignment="1" applyProtection="1">
      <alignment horizontal="center"/>
    </xf>
    <xf numFmtId="49" fontId="6" fillId="0" borderId="30" xfId="0" applyNumberFormat="1" applyFont="1" applyBorder="1" applyAlignment="1" applyProtection="1">
      <alignment horizontal="center"/>
    </xf>
    <xf numFmtId="49" fontId="5" fillId="0" borderId="15" xfId="0" applyNumberFormat="1" applyFont="1" applyBorder="1" applyAlignment="1" applyProtection="1">
      <alignment horizontal="center" wrapText="1"/>
    </xf>
    <xf numFmtId="4" fontId="5" fillId="0" borderId="15" xfId="0" applyNumberFormat="1" applyFont="1" applyBorder="1" applyAlignment="1" applyProtection="1">
      <alignment horizontal="right"/>
    </xf>
    <xf numFmtId="4" fontId="5" fillId="0" borderId="16" xfId="0" applyNumberFormat="1" applyFont="1" applyBorder="1" applyAlignment="1" applyProtection="1">
      <alignment horizontal="right"/>
    </xf>
    <xf numFmtId="49" fontId="6" fillId="0" borderId="24" xfId="0" applyNumberFormat="1" applyFont="1" applyBorder="1" applyAlignment="1" applyProtection="1">
      <alignment horizontal="center" wrapText="1"/>
    </xf>
    <xf numFmtId="4" fontId="6" fillId="0" borderId="24" xfId="0" applyNumberFormat="1" applyFont="1" applyBorder="1" applyAlignment="1" applyProtection="1">
      <alignment horizontal="right"/>
    </xf>
    <xf numFmtId="4" fontId="6" fillId="0" borderId="39" xfId="0" applyNumberFormat="1" applyFont="1" applyBorder="1" applyAlignment="1" applyProtection="1">
      <alignment horizontal="right"/>
    </xf>
    <xf numFmtId="4" fontId="6" fillId="0" borderId="25" xfId="0" applyNumberFormat="1" applyFont="1" applyBorder="1" applyAlignment="1" applyProtection="1">
      <alignment horizontal="right"/>
    </xf>
    <xf numFmtId="4" fontId="6" fillId="0" borderId="29" xfId="0" applyNumberFormat="1" applyFont="1" applyBorder="1" applyAlignment="1" applyProtection="1">
      <alignment horizontal="right"/>
    </xf>
    <xf numFmtId="4" fontId="6" fillId="0" borderId="30" xfId="0" applyNumberFormat="1" applyFont="1" applyBorder="1" applyAlignment="1" applyProtection="1">
      <alignment horizontal="right"/>
    </xf>
    <xf numFmtId="4" fontId="6" fillId="0" borderId="15" xfId="0" applyNumberFormat="1" applyFont="1" applyBorder="1" applyAlignment="1" applyProtection="1">
      <alignment horizontal="right"/>
    </xf>
    <xf numFmtId="4" fontId="6" fillId="0" borderId="16" xfId="0" applyNumberFormat="1" applyFont="1" applyBorder="1" applyAlignment="1" applyProtection="1">
      <alignment horizontal="right"/>
    </xf>
    <xf numFmtId="49" fontId="3" fillId="0" borderId="2" xfId="0" applyNumberFormat="1" applyFont="1" applyBorder="1" applyAlignment="1" applyProtection="1">
      <alignment horizontal="centerContinuous"/>
    </xf>
    <xf numFmtId="164" fontId="3" fillId="0" borderId="3" xfId="0" applyNumberFormat="1" applyFont="1" applyBorder="1" applyAlignment="1" applyProtection="1">
      <alignment horizontal="center"/>
    </xf>
    <xf numFmtId="49" fontId="3" fillId="0" borderId="4" xfId="0" applyNumberFormat="1" applyFont="1" applyBorder="1" applyAlignment="1" applyProtection="1">
      <alignment horizontal="center"/>
    </xf>
    <xf numFmtId="49" fontId="3" fillId="0" borderId="3" xfId="0" applyNumberFormat="1" applyFont="1" applyBorder="1" applyAlignment="1" applyProtection="1">
      <alignment horizontal="center"/>
    </xf>
    <xf numFmtId="49" fontId="3" fillId="0" borderId="4" xfId="0" applyNumberFormat="1" applyFont="1" applyBorder="1" applyAlignment="1" applyProtection="1">
      <alignment horizontal="centerContinuous"/>
    </xf>
    <xf numFmtId="49" fontId="3" fillId="0" borderId="7" xfId="0" applyNumberFormat="1" applyFont="1" applyBorder="1" applyAlignment="1" applyProtection="1">
      <alignment horizontal="centerContinuous"/>
    </xf>
    <xf numFmtId="4" fontId="5" fillId="0" borderId="32" xfId="0" applyNumberFormat="1" applyFont="1" applyBorder="1" applyAlignment="1" applyProtection="1">
      <alignment horizontal="right"/>
    </xf>
    <xf numFmtId="0" fontId="6" fillId="0" borderId="29" xfId="0" applyFont="1" applyBorder="1" applyAlignment="1" applyProtection="1">
      <alignment horizontal="right"/>
    </xf>
    <xf numFmtId="0" fontId="6" fillId="0" borderId="29" xfId="0" applyFont="1" applyBorder="1" applyAlignment="1" applyProtection="1"/>
    <xf numFmtId="0" fontId="6" fillId="0" borderId="30" xfId="0" applyFont="1" applyBorder="1" applyAlignment="1" applyProtection="1"/>
    <xf numFmtId="0" fontId="6" fillId="0" borderId="38" xfId="0" applyFont="1" applyBorder="1" applyAlignment="1" applyProtection="1">
      <alignment horizontal="right"/>
    </xf>
    <xf numFmtId="0" fontId="6" fillId="0" borderId="38" xfId="0" applyFont="1" applyBorder="1" applyAlignment="1" applyProtection="1"/>
    <xf numFmtId="4" fontId="6" fillId="0" borderId="42" xfId="0" applyNumberFormat="1" applyFont="1" applyBorder="1" applyAlignment="1" applyProtection="1">
      <alignment horizontal="right"/>
    </xf>
    <xf numFmtId="4" fontId="6" fillId="0" borderId="43" xfId="0" applyNumberFormat="1" applyFont="1" applyBorder="1" applyAlignment="1" applyProtection="1">
      <alignment horizontal="right"/>
    </xf>
    <xf numFmtId="0" fontId="7" fillId="0" borderId="0" xfId="0" applyFont="1"/>
    <xf numFmtId="0" fontId="8" fillId="0" borderId="0" xfId="0" applyFont="1"/>
    <xf numFmtId="0" fontId="6" fillId="0" borderId="0" xfId="0" applyFont="1" applyBorder="1" applyAlignment="1" applyProtection="1">
      <alignment horizontal="center"/>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1" fillId="0" borderId="0" xfId="0" applyFont="1" applyBorder="1" applyAlignment="1" applyProtection="1">
      <alignment horizontal="center"/>
    </xf>
    <xf numFmtId="0" fontId="6" fillId="0" borderId="0" xfId="0" applyFont="1" applyBorder="1" applyAlignment="1" applyProtection="1">
      <alignment horizontal="center"/>
    </xf>
    <xf numFmtId="49" fontId="3"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3" fillId="0" borderId="6" xfId="0" applyNumberFormat="1" applyFont="1" applyBorder="1" applyAlignment="1" applyProtection="1">
      <alignment horizontal="left" wrapText="1"/>
    </xf>
    <xf numFmtId="0" fontId="2" fillId="0" borderId="35" xfId="0"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2"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495800"/>
          <a:ext cx="5353050" cy="571500"/>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txBody>
          <a:bodyPr/>
          <a:lstStyle/>
          <a:p>
            <a:r>
              <a:rPr lang="ru-RU"/>
              <a:t>Зотов А.Ю.</a:t>
            </a:r>
          </a:p>
        </xdr:txBody>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76200</xdr:rowOff>
    </xdr:from>
    <xdr:to>
      <xdr:col>2</xdr:col>
      <xdr:colOff>2162175</xdr:colOff>
      <xdr:row>31</xdr:row>
      <xdr:rowOff>66675</xdr:rowOff>
    </xdr:to>
    <xdr:grpSp>
      <xdr:nvGrpSpPr>
        <xdr:cNvPr id="3081" name="Group 9"/>
        <xdr:cNvGrpSpPr>
          <a:grpSpLocks/>
        </xdr:cNvGrpSpPr>
      </xdr:nvGrpSpPr>
      <xdr:grpSpPr bwMode="auto">
        <a:xfrm>
          <a:off x="0" y="5257800"/>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924550"/>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86"/>
  <sheetViews>
    <sheetView showGridLines="0" tabSelected="1" workbookViewId="0">
      <selection activeCell="A27" sqref="A27"/>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109"/>
      <c r="B1" s="109"/>
      <c r="C1" s="109"/>
      <c r="D1" s="109"/>
      <c r="E1" s="2"/>
      <c r="F1" s="2"/>
    </row>
    <row r="2" spans="1:6" ht="16.899999999999999" customHeight="1">
      <c r="A2" s="109" t="s">
        <v>0</v>
      </c>
      <c r="B2" s="109"/>
      <c r="C2" s="109"/>
      <c r="D2" s="109"/>
      <c r="E2" s="3"/>
      <c r="F2" s="4" t="s">
        <v>1</v>
      </c>
    </row>
    <row r="3" spans="1:6">
      <c r="A3" s="5"/>
      <c r="B3" s="5"/>
      <c r="C3" s="5"/>
      <c r="D3" s="5"/>
      <c r="E3" s="6" t="s">
        <v>2</v>
      </c>
      <c r="F3" s="80" t="s">
        <v>3</v>
      </c>
    </row>
    <row r="4" spans="1:6" ht="15">
      <c r="A4" s="110" t="s">
        <v>5</v>
      </c>
      <c r="B4" s="110"/>
      <c r="C4" s="110"/>
      <c r="D4" s="110"/>
      <c r="E4" s="3" t="s">
        <v>4</v>
      </c>
      <c r="F4" s="81" t="s">
        <v>6</v>
      </c>
    </row>
    <row r="5" spans="1:6">
      <c r="A5" s="7"/>
      <c r="B5" s="7"/>
      <c r="C5" s="7"/>
      <c r="D5" s="7"/>
      <c r="E5" s="3" t="s">
        <v>7</v>
      </c>
      <c r="F5" s="82" t="s">
        <v>282</v>
      </c>
    </row>
    <row r="6" spans="1:6" ht="24.6" customHeight="1">
      <c r="A6" s="8" t="s">
        <v>8</v>
      </c>
      <c r="B6" s="111" t="s">
        <v>15</v>
      </c>
      <c r="C6" s="112"/>
      <c r="D6" s="112"/>
      <c r="E6" s="3" t="s">
        <v>9</v>
      </c>
      <c r="F6" s="82" t="s">
        <v>18</v>
      </c>
    </row>
    <row r="7" spans="1:6">
      <c r="A7" s="8" t="s">
        <v>10</v>
      </c>
      <c r="B7" s="113" t="s">
        <v>16</v>
      </c>
      <c r="C7" s="113"/>
      <c r="D7" s="113"/>
      <c r="E7" s="3" t="s">
        <v>11</v>
      </c>
      <c r="F7" s="83" t="s">
        <v>19</v>
      </c>
    </row>
    <row r="8" spans="1:6">
      <c r="A8" s="8" t="s">
        <v>12</v>
      </c>
      <c r="B8" s="8"/>
      <c r="C8" s="8"/>
      <c r="D8" s="9"/>
      <c r="E8" s="3"/>
      <c r="F8" s="84"/>
    </row>
    <row r="9" spans="1:6">
      <c r="A9" s="8" t="s">
        <v>17</v>
      </c>
      <c r="B9" s="8"/>
      <c r="C9" s="10"/>
      <c r="D9" s="9"/>
      <c r="E9" s="3" t="s">
        <v>13</v>
      </c>
      <c r="F9" s="85" t="s">
        <v>14</v>
      </c>
    </row>
    <row r="10" spans="1:6" ht="20.25" customHeight="1">
      <c r="A10" s="109" t="s">
        <v>20</v>
      </c>
      <c r="B10" s="109"/>
      <c r="C10" s="109"/>
      <c r="D10" s="109"/>
      <c r="E10" s="1"/>
      <c r="F10" s="11"/>
    </row>
    <row r="11" spans="1:6" ht="4.1500000000000004" customHeight="1">
      <c r="A11" s="103" t="s">
        <v>21</v>
      </c>
      <c r="B11" s="97" t="s">
        <v>22</v>
      </c>
      <c r="C11" s="97" t="s">
        <v>23</v>
      </c>
      <c r="D11" s="100" t="s">
        <v>24</v>
      </c>
      <c r="E11" s="100" t="s">
        <v>25</v>
      </c>
      <c r="F11" s="106" t="s">
        <v>26</v>
      </c>
    </row>
    <row r="12" spans="1:6" ht="3.6" customHeight="1">
      <c r="A12" s="104"/>
      <c r="B12" s="98"/>
      <c r="C12" s="98"/>
      <c r="D12" s="101"/>
      <c r="E12" s="101"/>
      <c r="F12" s="107"/>
    </row>
    <row r="13" spans="1:6" ht="3" customHeight="1">
      <c r="A13" s="104"/>
      <c r="B13" s="98"/>
      <c r="C13" s="98"/>
      <c r="D13" s="101"/>
      <c r="E13" s="101"/>
      <c r="F13" s="107"/>
    </row>
    <row r="14" spans="1:6" ht="3" customHeight="1">
      <c r="A14" s="104"/>
      <c r="B14" s="98"/>
      <c r="C14" s="98"/>
      <c r="D14" s="101"/>
      <c r="E14" s="101"/>
      <c r="F14" s="107"/>
    </row>
    <row r="15" spans="1:6" ht="3" customHeight="1">
      <c r="A15" s="104"/>
      <c r="B15" s="98"/>
      <c r="C15" s="98"/>
      <c r="D15" s="101"/>
      <c r="E15" s="101"/>
      <c r="F15" s="107"/>
    </row>
    <row r="16" spans="1:6" ht="3" customHeight="1">
      <c r="A16" s="104"/>
      <c r="B16" s="98"/>
      <c r="C16" s="98"/>
      <c r="D16" s="101"/>
      <c r="E16" s="101"/>
      <c r="F16" s="107"/>
    </row>
    <row r="17" spans="1:6" ht="23.45" customHeight="1">
      <c r="A17" s="105"/>
      <c r="B17" s="99"/>
      <c r="C17" s="99"/>
      <c r="D17" s="102"/>
      <c r="E17" s="102"/>
      <c r="F17" s="108"/>
    </row>
    <row r="18" spans="1:6" ht="12.6" customHeight="1">
      <c r="A18" s="12">
        <v>1</v>
      </c>
      <c r="B18" s="13">
        <v>2</v>
      </c>
      <c r="C18" s="14">
        <v>3</v>
      </c>
      <c r="D18" s="15" t="s">
        <v>27</v>
      </c>
      <c r="E18" s="16" t="s">
        <v>28</v>
      </c>
      <c r="F18" s="17" t="s">
        <v>29</v>
      </c>
    </row>
    <row r="19" spans="1:6" ht="15">
      <c r="A19" s="18" t="s">
        <v>30</v>
      </c>
      <c r="B19" s="19" t="s">
        <v>31</v>
      </c>
      <c r="C19" s="20" t="s">
        <v>32</v>
      </c>
      <c r="D19" s="73">
        <v>5405883</v>
      </c>
      <c r="E19" s="75">
        <v>921807.83</v>
      </c>
      <c r="F19" s="73">
        <f>IF(OR(D19="-",IF(E19="-",0,E19)&gt;=IF(D19="-",0,D19)),"-",IF(D19="-",0,D19)-IF(E19="-",0,E19))</f>
        <v>4484075.17</v>
      </c>
    </row>
    <row r="20" spans="1:6" ht="15">
      <c r="A20" s="21" t="s">
        <v>33</v>
      </c>
      <c r="B20" s="22"/>
      <c r="C20" s="23"/>
      <c r="D20" s="76"/>
      <c r="E20" s="76"/>
      <c r="F20" s="77"/>
    </row>
    <row r="21" spans="1:6" ht="15">
      <c r="A21" s="24" t="s">
        <v>34</v>
      </c>
      <c r="B21" s="25" t="s">
        <v>31</v>
      </c>
      <c r="C21" s="26" t="s">
        <v>35</v>
      </c>
      <c r="D21" s="78">
        <v>1755033</v>
      </c>
      <c r="E21" s="78">
        <v>346663.83</v>
      </c>
      <c r="F21" s="79">
        <f t="shared" ref="F21:F52" si="0">IF(OR(D21="-",IF(E21="-",0,E21)&gt;=IF(D21="-",0,D21)),"-",IF(D21="-",0,D21)-IF(E21="-",0,E21))</f>
        <v>1408369.17</v>
      </c>
    </row>
    <row r="22" spans="1:6" ht="15">
      <c r="A22" s="24" t="s">
        <v>36</v>
      </c>
      <c r="B22" s="25" t="s">
        <v>31</v>
      </c>
      <c r="C22" s="26" t="s">
        <v>37</v>
      </c>
      <c r="D22" s="78">
        <v>37620</v>
      </c>
      <c r="E22" s="78">
        <v>7523.39</v>
      </c>
      <c r="F22" s="79">
        <f t="shared" si="0"/>
        <v>30096.61</v>
      </c>
    </row>
    <row r="23" spans="1:6" ht="15">
      <c r="A23" s="24" t="s">
        <v>38</v>
      </c>
      <c r="B23" s="25" t="s">
        <v>31</v>
      </c>
      <c r="C23" s="26" t="s">
        <v>39</v>
      </c>
      <c r="D23" s="78">
        <v>37620</v>
      </c>
      <c r="E23" s="78">
        <v>7523.39</v>
      </c>
      <c r="F23" s="79">
        <f t="shared" si="0"/>
        <v>30096.61</v>
      </c>
    </row>
    <row r="24" spans="1:6" ht="67.5">
      <c r="A24" s="27" t="s">
        <v>40</v>
      </c>
      <c r="B24" s="25" t="s">
        <v>31</v>
      </c>
      <c r="C24" s="26" t="s">
        <v>41</v>
      </c>
      <c r="D24" s="78">
        <v>37620</v>
      </c>
      <c r="E24" s="78">
        <v>7425.81</v>
      </c>
      <c r="F24" s="79">
        <f t="shared" si="0"/>
        <v>30194.19</v>
      </c>
    </row>
    <row r="25" spans="1:6" ht="90">
      <c r="A25" s="27" t="s">
        <v>42</v>
      </c>
      <c r="B25" s="25" t="s">
        <v>31</v>
      </c>
      <c r="C25" s="26" t="s">
        <v>43</v>
      </c>
      <c r="D25" s="78">
        <v>37620</v>
      </c>
      <c r="E25" s="78">
        <v>7403.34</v>
      </c>
      <c r="F25" s="79">
        <f t="shared" si="0"/>
        <v>30216.66</v>
      </c>
    </row>
    <row r="26" spans="1:6" ht="67.5">
      <c r="A26" s="27" t="s">
        <v>44</v>
      </c>
      <c r="B26" s="25" t="s">
        <v>31</v>
      </c>
      <c r="C26" s="26" t="s">
        <v>45</v>
      </c>
      <c r="D26" s="78" t="s">
        <v>46</v>
      </c>
      <c r="E26" s="78">
        <v>7.84</v>
      </c>
      <c r="F26" s="79" t="str">
        <f t="shared" si="0"/>
        <v>-</v>
      </c>
    </row>
    <row r="27" spans="1:6" ht="90">
      <c r="A27" s="27" t="s">
        <v>47</v>
      </c>
      <c r="B27" s="25" t="s">
        <v>31</v>
      </c>
      <c r="C27" s="26" t="s">
        <v>48</v>
      </c>
      <c r="D27" s="78" t="s">
        <v>46</v>
      </c>
      <c r="E27" s="78">
        <v>14.63</v>
      </c>
      <c r="F27" s="79" t="str">
        <f t="shared" si="0"/>
        <v>-</v>
      </c>
    </row>
    <row r="28" spans="1:6" ht="33.75">
      <c r="A28" s="24" t="s">
        <v>49</v>
      </c>
      <c r="B28" s="25" t="s">
        <v>31</v>
      </c>
      <c r="C28" s="26" t="s">
        <v>50</v>
      </c>
      <c r="D28" s="78" t="s">
        <v>46</v>
      </c>
      <c r="E28" s="78">
        <v>97.58</v>
      </c>
      <c r="F28" s="79" t="str">
        <f t="shared" si="0"/>
        <v>-</v>
      </c>
    </row>
    <row r="29" spans="1:6" ht="45">
      <c r="A29" s="24" t="s">
        <v>51</v>
      </c>
      <c r="B29" s="25" t="s">
        <v>31</v>
      </c>
      <c r="C29" s="26" t="s">
        <v>52</v>
      </c>
      <c r="D29" s="78" t="s">
        <v>46</v>
      </c>
      <c r="E29" s="78">
        <v>97.58</v>
      </c>
      <c r="F29" s="79" t="str">
        <f t="shared" si="0"/>
        <v>-</v>
      </c>
    </row>
    <row r="30" spans="1:6" ht="33.75">
      <c r="A30" s="24" t="s">
        <v>53</v>
      </c>
      <c r="B30" s="25" t="s">
        <v>31</v>
      </c>
      <c r="C30" s="26" t="s">
        <v>54</v>
      </c>
      <c r="D30" s="78">
        <v>1124413</v>
      </c>
      <c r="E30" s="78">
        <v>244703.52</v>
      </c>
      <c r="F30" s="79">
        <f t="shared" si="0"/>
        <v>879709.48</v>
      </c>
    </row>
    <row r="31" spans="1:6" ht="22.5">
      <c r="A31" s="24" t="s">
        <v>55</v>
      </c>
      <c r="B31" s="25" t="s">
        <v>31</v>
      </c>
      <c r="C31" s="26" t="s">
        <v>56</v>
      </c>
      <c r="D31" s="78">
        <v>1124413</v>
      </c>
      <c r="E31" s="78">
        <v>244703.52</v>
      </c>
      <c r="F31" s="79">
        <f t="shared" si="0"/>
        <v>879709.48</v>
      </c>
    </row>
    <row r="32" spans="1:6" ht="67.5">
      <c r="A32" s="24" t="s">
        <v>57</v>
      </c>
      <c r="B32" s="25" t="s">
        <v>31</v>
      </c>
      <c r="C32" s="26" t="s">
        <v>58</v>
      </c>
      <c r="D32" s="78">
        <v>515245</v>
      </c>
      <c r="E32" s="78">
        <v>111051.43</v>
      </c>
      <c r="F32" s="79">
        <f t="shared" si="0"/>
        <v>404193.57</v>
      </c>
    </row>
    <row r="33" spans="1:6" ht="101.25">
      <c r="A33" s="27" t="s">
        <v>59</v>
      </c>
      <c r="B33" s="25" t="s">
        <v>31</v>
      </c>
      <c r="C33" s="26" t="s">
        <v>60</v>
      </c>
      <c r="D33" s="78">
        <v>515245</v>
      </c>
      <c r="E33" s="78">
        <v>111051.43</v>
      </c>
      <c r="F33" s="79">
        <f t="shared" si="0"/>
        <v>404193.57</v>
      </c>
    </row>
    <row r="34" spans="1:6" ht="78.75">
      <c r="A34" s="27" t="s">
        <v>61</v>
      </c>
      <c r="B34" s="25" t="s">
        <v>31</v>
      </c>
      <c r="C34" s="26" t="s">
        <v>62</v>
      </c>
      <c r="D34" s="78">
        <v>2654</v>
      </c>
      <c r="E34" s="78">
        <v>723.95</v>
      </c>
      <c r="F34" s="79">
        <f t="shared" si="0"/>
        <v>1930.05</v>
      </c>
    </row>
    <row r="35" spans="1:6" ht="112.5">
      <c r="A35" s="27" t="s">
        <v>63</v>
      </c>
      <c r="B35" s="25" t="s">
        <v>31</v>
      </c>
      <c r="C35" s="26" t="s">
        <v>64</v>
      </c>
      <c r="D35" s="78">
        <v>2654</v>
      </c>
      <c r="E35" s="78">
        <v>723.95</v>
      </c>
      <c r="F35" s="79">
        <f t="shared" si="0"/>
        <v>1930.05</v>
      </c>
    </row>
    <row r="36" spans="1:6" ht="67.5">
      <c r="A36" s="24" t="s">
        <v>65</v>
      </c>
      <c r="B36" s="25" t="s">
        <v>31</v>
      </c>
      <c r="C36" s="26" t="s">
        <v>66</v>
      </c>
      <c r="D36" s="78">
        <v>673007</v>
      </c>
      <c r="E36" s="78">
        <v>155866.6</v>
      </c>
      <c r="F36" s="79">
        <f t="shared" si="0"/>
        <v>517140.4</v>
      </c>
    </row>
    <row r="37" spans="1:6" ht="101.25">
      <c r="A37" s="27" t="s">
        <v>67</v>
      </c>
      <c r="B37" s="25" t="s">
        <v>31</v>
      </c>
      <c r="C37" s="26" t="s">
        <v>68</v>
      </c>
      <c r="D37" s="78">
        <v>673007</v>
      </c>
      <c r="E37" s="78">
        <v>155866.6</v>
      </c>
      <c r="F37" s="79">
        <f t="shared" si="0"/>
        <v>517140.4</v>
      </c>
    </row>
    <row r="38" spans="1:6" ht="67.5">
      <c r="A38" s="24" t="s">
        <v>69</v>
      </c>
      <c r="B38" s="25" t="s">
        <v>31</v>
      </c>
      <c r="C38" s="26" t="s">
        <v>70</v>
      </c>
      <c r="D38" s="78">
        <v>-66493</v>
      </c>
      <c r="E38" s="78">
        <v>-22938.46</v>
      </c>
      <c r="F38" s="79" t="str">
        <f t="shared" si="0"/>
        <v>-</v>
      </c>
    </row>
    <row r="39" spans="1:6" ht="101.25">
      <c r="A39" s="27" t="s">
        <v>71</v>
      </c>
      <c r="B39" s="25" t="s">
        <v>31</v>
      </c>
      <c r="C39" s="26" t="s">
        <v>72</v>
      </c>
      <c r="D39" s="78">
        <v>-66493</v>
      </c>
      <c r="E39" s="78">
        <v>-22938.46</v>
      </c>
      <c r="F39" s="79" t="str">
        <f t="shared" si="0"/>
        <v>-</v>
      </c>
    </row>
    <row r="40" spans="1:6" ht="15">
      <c r="A40" s="24" t="s">
        <v>73</v>
      </c>
      <c r="B40" s="25" t="s">
        <v>31</v>
      </c>
      <c r="C40" s="26" t="s">
        <v>74</v>
      </c>
      <c r="D40" s="78" t="s">
        <v>46</v>
      </c>
      <c r="E40" s="78">
        <v>31.8</v>
      </c>
      <c r="F40" s="79" t="str">
        <f t="shared" si="0"/>
        <v>-</v>
      </c>
    </row>
    <row r="41" spans="1:6" ht="15">
      <c r="A41" s="24" t="s">
        <v>75</v>
      </c>
      <c r="B41" s="25" t="s">
        <v>31</v>
      </c>
      <c r="C41" s="26" t="s">
        <v>76</v>
      </c>
      <c r="D41" s="78" t="s">
        <v>46</v>
      </c>
      <c r="E41" s="78">
        <v>31.8</v>
      </c>
      <c r="F41" s="79" t="str">
        <f t="shared" si="0"/>
        <v>-</v>
      </c>
    </row>
    <row r="42" spans="1:6" ht="15">
      <c r="A42" s="24" t="s">
        <v>75</v>
      </c>
      <c r="B42" s="25" t="s">
        <v>31</v>
      </c>
      <c r="C42" s="26" t="s">
        <v>77</v>
      </c>
      <c r="D42" s="78" t="s">
        <v>46</v>
      </c>
      <c r="E42" s="78">
        <v>31.8</v>
      </c>
      <c r="F42" s="79" t="str">
        <f t="shared" si="0"/>
        <v>-</v>
      </c>
    </row>
    <row r="43" spans="1:6" ht="45">
      <c r="A43" s="24" t="s">
        <v>78</v>
      </c>
      <c r="B43" s="25" t="s">
        <v>31</v>
      </c>
      <c r="C43" s="26" t="s">
        <v>79</v>
      </c>
      <c r="D43" s="78" t="s">
        <v>46</v>
      </c>
      <c r="E43" s="78">
        <v>31.8</v>
      </c>
      <c r="F43" s="79" t="str">
        <f t="shared" si="0"/>
        <v>-</v>
      </c>
    </row>
    <row r="44" spans="1:6" ht="15">
      <c r="A44" s="24" t="s">
        <v>80</v>
      </c>
      <c r="B44" s="25" t="s">
        <v>31</v>
      </c>
      <c r="C44" s="26" t="s">
        <v>81</v>
      </c>
      <c r="D44" s="78">
        <v>543000</v>
      </c>
      <c r="E44" s="78">
        <v>85836.12</v>
      </c>
      <c r="F44" s="79">
        <f t="shared" si="0"/>
        <v>457163.88</v>
      </c>
    </row>
    <row r="45" spans="1:6" ht="15">
      <c r="A45" s="24" t="s">
        <v>82</v>
      </c>
      <c r="B45" s="25" t="s">
        <v>31</v>
      </c>
      <c r="C45" s="26" t="s">
        <v>83</v>
      </c>
      <c r="D45" s="78">
        <v>60000</v>
      </c>
      <c r="E45" s="78">
        <v>5605.86</v>
      </c>
      <c r="F45" s="79">
        <f t="shared" si="0"/>
        <v>54394.14</v>
      </c>
    </row>
    <row r="46" spans="1:6" ht="33.75">
      <c r="A46" s="24" t="s">
        <v>84</v>
      </c>
      <c r="B46" s="25" t="s">
        <v>31</v>
      </c>
      <c r="C46" s="26" t="s">
        <v>85</v>
      </c>
      <c r="D46" s="78">
        <v>60000</v>
      </c>
      <c r="E46" s="78">
        <v>5605.86</v>
      </c>
      <c r="F46" s="79">
        <f t="shared" si="0"/>
        <v>54394.14</v>
      </c>
    </row>
    <row r="47" spans="1:6" ht="67.5">
      <c r="A47" s="24" t="s">
        <v>86</v>
      </c>
      <c r="B47" s="25" t="s">
        <v>31</v>
      </c>
      <c r="C47" s="26" t="s">
        <v>87</v>
      </c>
      <c r="D47" s="78">
        <v>60000</v>
      </c>
      <c r="E47" s="78">
        <v>5540.71</v>
      </c>
      <c r="F47" s="79">
        <f t="shared" si="0"/>
        <v>54459.29</v>
      </c>
    </row>
    <row r="48" spans="1:6" ht="45">
      <c r="A48" s="24" t="s">
        <v>88</v>
      </c>
      <c r="B48" s="25" t="s">
        <v>31</v>
      </c>
      <c r="C48" s="26" t="s">
        <v>89</v>
      </c>
      <c r="D48" s="78" t="s">
        <v>46</v>
      </c>
      <c r="E48" s="78">
        <v>65.150000000000006</v>
      </c>
      <c r="F48" s="79" t="str">
        <f t="shared" si="0"/>
        <v>-</v>
      </c>
    </row>
    <row r="49" spans="1:6" ht="15">
      <c r="A49" s="24" t="s">
        <v>90</v>
      </c>
      <c r="B49" s="25" t="s">
        <v>31</v>
      </c>
      <c r="C49" s="26" t="s">
        <v>91</v>
      </c>
      <c r="D49" s="78">
        <v>483000</v>
      </c>
      <c r="E49" s="78">
        <v>80230.259999999995</v>
      </c>
      <c r="F49" s="79">
        <f t="shared" si="0"/>
        <v>402769.74</v>
      </c>
    </row>
    <row r="50" spans="1:6" ht="15">
      <c r="A50" s="24" t="s">
        <v>92</v>
      </c>
      <c r="B50" s="25" t="s">
        <v>31</v>
      </c>
      <c r="C50" s="26" t="s">
        <v>93</v>
      </c>
      <c r="D50" s="78">
        <v>311000</v>
      </c>
      <c r="E50" s="78">
        <v>77940.45</v>
      </c>
      <c r="F50" s="79">
        <f t="shared" si="0"/>
        <v>233059.55</v>
      </c>
    </row>
    <row r="51" spans="1:6" ht="33.75">
      <c r="A51" s="24" t="s">
        <v>94</v>
      </c>
      <c r="B51" s="25" t="s">
        <v>31</v>
      </c>
      <c r="C51" s="26" t="s">
        <v>95</v>
      </c>
      <c r="D51" s="78">
        <v>311000</v>
      </c>
      <c r="E51" s="78">
        <v>77940.45</v>
      </c>
      <c r="F51" s="79">
        <f t="shared" si="0"/>
        <v>233059.55</v>
      </c>
    </row>
    <row r="52" spans="1:6" ht="56.25">
      <c r="A52" s="24" t="s">
        <v>96</v>
      </c>
      <c r="B52" s="25" t="s">
        <v>31</v>
      </c>
      <c r="C52" s="26" t="s">
        <v>97</v>
      </c>
      <c r="D52" s="78">
        <v>311000</v>
      </c>
      <c r="E52" s="78">
        <v>77939</v>
      </c>
      <c r="F52" s="79">
        <f t="shared" si="0"/>
        <v>233061</v>
      </c>
    </row>
    <row r="53" spans="1:6" ht="45">
      <c r="A53" s="24" t="s">
        <v>98</v>
      </c>
      <c r="B53" s="25" t="s">
        <v>31</v>
      </c>
      <c r="C53" s="26" t="s">
        <v>99</v>
      </c>
      <c r="D53" s="78" t="s">
        <v>46</v>
      </c>
      <c r="E53" s="78">
        <v>1.45</v>
      </c>
      <c r="F53" s="79" t="str">
        <f t="shared" ref="F53:F84" si="1">IF(OR(D53="-",IF(E53="-",0,E53)&gt;=IF(D53="-",0,D53)),"-",IF(D53="-",0,D53)-IF(E53="-",0,E53))</f>
        <v>-</v>
      </c>
    </row>
    <row r="54" spans="1:6" ht="15">
      <c r="A54" s="24" t="s">
        <v>100</v>
      </c>
      <c r="B54" s="25" t="s">
        <v>31</v>
      </c>
      <c r="C54" s="26" t="s">
        <v>101</v>
      </c>
      <c r="D54" s="78">
        <v>172000</v>
      </c>
      <c r="E54" s="78">
        <v>2289.81</v>
      </c>
      <c r="F54" s="79">
        <f t="shared" si="1"/>
        <v>169710.19</v>
      </c>
    </row>
    <row r="55" spans="1:6" ht="33.75">
      <c r="A55" s="24" t="s">
        <v>102</v>
      </c>
      <c r="B55" s="25" t="s">
        <v>31</v>
      </c>
      <c r="C55" s="26" t="s">
        <v>103</v>
      </c>
      <c r="D55" s="78">
        <v>172000</v>
      </c>
      <c r="E55" s="78">
        <v>2289.81</v>
      </c>
      <c r="F55" s="79">
        <f t="shared" si="1"/>
        <v>169710.19</v>
      </c>
    </row>
    <row r="56" spans="1:6" ht="56.25">
      <c r="A56" s="24" t="s">
        <v>104</v>
      </c>
      <c r="B56" s="25" t="s">
        <v>31</v>
      </c>
      <c r="C56" s="26" t="s">
        <v>105</v>
      </c>
      <c r="D56" s="78">
        <v>172000</v>
      </c>
      <c r="E56" s="78">
        <v>2252.62</v>
      </c>
      <c r="F56" s="79">
        <f t="shared" si="1"/>
        <v>169747.38</v>
      </c>
    </row>
    <row r="57" spans="1:6" ht="45">
      <c r="A57" s="24" t="s">
        <v>106</v>
      </c>
      <c r="B57" s="25" t="s">
        <v>31</v>
      </c>
      <c r="C57" s="26" t="s">
        <v>107</v>
      </c>
      <c r="D57" s="78" t="s">
        <v>46</v>
      </c>
      <c r="E57" s="78">
        <v>37.19</v>
      </c>
      <c r="F57" s="79" t="str">
        <f t="shared" si="1"/>
        <v>-</v>
      </c>
    </row>
    <row r="58" spans="1:6" ht="15">
      <c r="A58" s="24" t="s">
        <v>108</v>
      </c>
      <c r="B58" s="25" t="s">
        <v>31</v>
      </c>
      <c r="C58" s="26" t="s">
        <v>109</v>
      </c>
      <c r="D58" s="78">
        <v>2000</v>
      </c>
      <c r="E58" s="78">
        <v>300</v>
      </c>
      <c r="F58" s="79">
        <f t="shared" si="1"/>
        <v>1700</v>
      </c>
    </row>
    <row r="59" spans="1:6" ht="45">
      <c r="A59" s="24" t="s">
        <v>110</v>
      </c>
      <c r="B59" s="25" t="s">
        <v>31</v>
      </c>
      <c r="C59" s="26" t="s">
        <v>111</v>
      </c>
      <c r="D59" s="78">
        <v>2000</v>
      </c>
      <c r="E59" s="78">
        <v>300</v>
      </c>
      <c r="F59" s="79">
        <f t="shared" si="1"/>
        <v>1700</v>
      </c>
    </row>
    <row r="60" spans="1:6" ht="67.5">
      <c r="A60" s="24" t="s">
        <v>112</v>
      </c>
      <c r="B60" s="25" t="s">
        <v>31</v>
      </c>
      <c r="C60" s="26" t="s">
        <v>113</v>
      </c>
      <c r="D60" s="78">
        <v>2000</v>
      </c>
      <c r="E60" s="78">
        <v>300</v>
      </c>
      <c r="F60" s="79">
        <f t="shared" si="1"/>
        <v>1700</v>
      </c>
    </row>
    <row r="61" spans="1:6" ht="90">
      <c r="A61" s="27" t="s">
        <v>114</v>
      </c>
      <c r="B61" s="25" t="s">
        <v>31</v>
      </c>
      <c r="C61" s="26" t="s">
        <v>115</v>
      </c>
      <c r="D61" s="78">
        <v>2000</v>
      </c>
      <c r="E61" s="78">
        <v>300</v>
      </c>
      <c r="F61" s="79">
        <f t="shared" si="1"/>
        <v>1700</v>
      </c>
    </row>
    <row r="62" spans="1:6" ht="22.5">
      <c r="A62" s="24" t="s">
        <v>116</v>
      </c>
      <c r="B62" s="25" t="s">
        <v>31</v>
      </c>
      <c r="C62" s="26" t="s">
        <v>117</v>
      </c>
      <c r="D62" s="78">
        <v>8269</v>
      </c>
      <c r="E62" s="78">
        <v>8269</v>
      </c>
      <c r="F62" s="79" t="str">
        <f t="shared" si="1"/>
        <v>-</v>
      </c>
    </row>
    <row r="63" spans="1:6" ht="15">
      <c r="A63" s="24" t="s">
        <v>118</v>
      </c>
      <c r="B63" s="25" t="s">
        <v>31</v>
      </c>
      <c r="C63" s="26" t="s">
        <v>119</v>
      </c>
      <c r="D63" s="78">
        <v>8269</v>
      </c>
      <c r="E63" s="78">
        <v>8269</v>
      </c>
      <c r="F63" s="79" t="str">
        <f t="shared" si="1"/>
        <v>-</v>
      </c>
    </row>
    <row r="64" spans="1:6" ht="33.75">
      <c r="A64" s="24" t="s">
        <v>120</v>
      </c>
      <c r="B64" s="25" t="s">
        <v>31</v>
      </c>
      <c r="C64" s="26" t="s">
        <v>121</v>
      </c>
      <c r="D64" s="78">
        <v>8269</v>
      </c>
      <c r="E64" s="78">
        <v>8269</v>
      </c>
      <c r="F64" s="79" t="str">
        <f t="shared" si="1"/>
        <v>-</v>
      </c>
    </row>
    <row r="65" spans="1:6" ht="33.75">
      <c r="A65" s="24" t="s">
        <v>122</v>
      </c>
      <c r="B65" s="25" t="s">
        <v>31</v>
      </c>
      <c r="C65" s="26" t="s">
        <v>123</v>
      </c>
      <c r="D65" s="78">
        <v>8269</v>
      </c>
      <c r="E65" s="78">
        <v>8269</v>
      </c>
      <c r="F65" s="79" t="str">
        <f t="shared" si="1"/>
        <v>-</v>
      </c>
    </row>
    <row r="66" spans="1:6" ht="22.5">
      <c r="A66" s="24" t="s">
        <v>124</v>
      </c>
      <c r="B66" s="25" t="s">
        <v>31</v>
      </c>
      <c r="C66" s="26" t="s">
        <v>125</v>
      </c>
      <c r="D66" s="78">
        <v>39731</v>
      </c>
      <c r="E66" s="78" t="s">
        <v>46</v>
      </c>
      <c r="F66" s="79">
        <f t="shared" si="1"/>
        <v>39731</v>
      </c>
    </row>
    <row r="67" spans="1:6" ht="22.5">
      <c r="A67" s="24" t="s">
        <v>126</v>
      </c>
      <c r="B67" s="25" t="s">
        <v>31</v>
      </c>
      <c r="C67" s="26" t="s">
        <v>127</v>
      </c>
      <c r="D67" s="78">
        <v>39731</v>
      </c>
      <c r="E67" s="78" t="s">
        <v>46</v>
      </c>
      <c r="F67" s="79">
        <f t="shared" si="1"/>
        <v>39731</v>
      </c>
    </row>
    <row r="68" spans="1:6" ht="45">
      <c r="A68" s="24" t="s">
        <v>128</v>
      </c>
      <c r="B68" s="25" t="s">
        <v>31</v>
      </c>
      <c r="C68" s="26" t="s">
        <v>129</v>
      </c>
      <c r="D68" s="78">
        <v>39731</v>
      </c>
      <c r="E68" s="78" t="s">
        <v>46</v>
      </c>
      <c r="F68" s="79">
        <f t="shared" si="1"/>
        <v>39731</v>
      </c>
    </row>
    <row r="69" spans="1:6" ht="45">
      <c r="A69" s="24" t="s">
        <v>130</v>
      </c>
      <c r="B69" s="25" t="s">
        <v>31</v>
      </c>
      <c r="C69" s="26" t="s">
        <v>131</v>
      </c>
      <c r="D69" s="78">
        <v>39731</v>
      </c>
      <c r="E69" s="78" t="s">
        <v>46</v>
      </c>
      <c r="F69" s="79">
        <f t="shared" si="1"/>
        <v>39731</v>
      </c>
    </row>
    <row r="70" spans="1:6" ht="15">
      <c r="A70" s="24" t="s">
        <v>132</v>
      </c>
      <c r="B70" s="25" t="s">
        <v>31</v>
      </c>
      <c r="C70" s="26" t="s">
        <v>133</v>
      </c>
      <c r="D70" s="78">
        <v>3650850</v>
      </c>
      <c r="E70" s="78">
        <v>575144</v>
      </c>
      <c r="F70" s="79">
        <f t="shared" si="1"/>
        <v>3075706</v>
      </c>
    </row>
    <row r="71" spans="1:6" ht="33.75">
      <c r="A71" s="24" t="s">
        <v>134</v>
      </c>
      <c r="B71" s="25" t="s">
        <v>31</v>
      </c>
      <c r="C71" s="26" t="s">
        <v>135</v>
      </c>
      <c r="D71" s="78">
        <v>3650850</v>
      </c>
      <c r="E71" s="78">
        <v>575144</v>
      </c>
      <c r="F71" s="79">
        <f t="shared" si="1"/>
        <v>3075706</v>
      </c>
    </row>
    <row r="72" spans="1:6" ht="22.5">
      <c r="A72" s="24" t="s">
        <v>136</v>
      </c>
      <c r="B72" s="25" t="s">
        <v>31</v>
      </c>
      <c r="C72" s="26" t="s">
        <v>137</v>
      </c>
      <c r="D72" s="78">
        <v>2921850</v>
      </c>
      <c r="E72" s="78">
        <v>554793</v>
      </c>
      <c r="F72" s="79">
        <f t="shared" si="1"/>
        <v>2367057</v>
      </c>
    </row>
    <row r="73" spans="1:6" ht="15">
      <c r="A73" s="24" t="s">
        <v>138</v>
      </c>
      <c r="B73" s="25" t="s">
        <v>31</v>
      </c>
      <c r="C73" s="26" t="s">
        <v>139</v>
      </c>
      <c r="D73" s="78">
        <v>2921850</v>
      </c>
      <c r="E73" s="78">
        <v>554793</v>
      </c>
      <c r="F73" s="79">
        <f t="shared" si="1"/>
        <v>2367057</v>
      </c>
    </row>
    <row r="74" spans="1:6" ht="33.75">
      <c r="A74" s="24" t="s">
        <v>140</v>
      </c>
      <c r="B74" s="25" t="s">
        <v>31</v>
      </c>
      <c r="C74" s="26" t="s">
        <v>141</v>
      </c>
      <c r="D74" s="78">
        <v>2921850</v>
      </c>
      <c r="E74" s="78">
        <v>554793</v>
      </c>
      <c r="F74" s="79">
        <f t="shared" si="1"/>
        <v>2367057</v>
      </c>
    </row>
    <row r="75" spans="1:6" ht="22.5">
      <c r="A75" s="24" t="s">
        <v>142</v>
      </c>
      <c r="B75" s="25" t="s">
        <v>31</v>
      </c>
      <c r="C75" s="26" t="s">
        <v>143</v>
      </c>
      <c r="D75" s="78">
        <v>80900</v>
      </c>
      <c r="E75" s="78">
        <v>20226</v>
      </c>
      <c r="F75" s="79">
        <f t="shared" si="1"/>
        <v>60674</v>
      </c>
    </row>
    <row r="76" spans="1:6" ht="33.75">
      <c r="A76" s="24" t="s">
        <v>144</v>
      </c>
      <c r="B76" s="25" t="s">
        <v>31</v>
      </c>
      <c r="C76" s="26" t="s">
        <v>145</v>
      </c>
      <c r="D76" s="78">
        <v>80900</v>
      </c>
      <c r="E76" s="78">
        <v>20226</v>
      </c>
      <c r="F76" s="79">
        <f t="shared" si="1"/>
        <v>60674</v>
      </c>
    </row>
    <row r="77" spans="1:6" ht="33.75">
      <c r="A77" s="24" t="s">
        <v>146</v>
      </c>
      <c r="B77" s="25" t="s">
        <v>31</v>
      </c>
      <c r="C77" s="26" t="s">
        <v>147</v>
      </c>
      <c r="D77" s="78">
        <v>80900</v>
      </c>
      <c r="E77" s="78">
        <v>20226</v>
      </c>
      <c r="F77" s="79">
        <f t="shared" si="1"/>
        <v>60674</v>
      </c>
    </row>
    <row r="78" spans="1:6" ht="33.75">
      <c r="A78" s="24" t="s">
        <v>146</v>
      </c>
      <c r="B78" s="25" t="s">
        <v>31</v>
      </c>
      <c r="C78" s="26" t="s">
        <v>148</v>
      </c>
      <c r="D78" s="78">
        <v>80900</v>
      </c>
      <c r="E78" s="78">
        <v>20226</v>
      </c>
      <c r="F78" s="79">
        <f t="shared" si="1"/>
        <v>60674</v>
      </c>
    </row>
    <row r="79" spans="1:6" ht="15">
      <c r="A79" s="24" t="s">
        <v>149</v>
      </c>
      <c r="B79" s="25" t="s">
        <v>31</v>
      </c>
      <c r="C79" s="26" t="s">
        <v>150</v>
      </c>
      <c r="D79" s="78">
        <v>648100</v>
      </c>
      <c r="E79" s="78">
        <v>125</v>
      </c>
      <c r="F79" s="79">
        <f t="shared" si="1"/>
        <v>647975</v>
      </c>
    </row>
    <row r="80" spans="1:6" ht="45">
      <c r="A80" s="24" t="s">
        <v>151</v>
      </c>
      <c r="B80" s="25" t="s">
        <v>31</v>
      </c>
      <c r="C80" s="26" t="s">
        <v>152</v>
      </c>
      <c r="D80" s="78">
        <v>500</v>
      </c>
      <c r="E80" s="78">
        <v>125</v>
      </c>
      <c r="F80" s="79">
        <f t="shared" si="1"/>
        <v>375</v>
      </c>
    </row>
    <row r="81" spans="1:6" ht="56.25">
      <c r="A81" s="24" t="s">
        <v>153</v>
      </c>
      <c r="B81" s="25" t="s">
        <v>31</v>
      </c>
      <c r="C81" s="26" t="s">
        <v>154</v>
      </c>
      <c r="D81" s="78">
        <v>500</v>
      </c>
      <c r="E81" s="78">
        <v>125</v>
      </c>
      <c r="F81" s="79">
        <f t="shared" si="1"/>
        <v>375</v>
      </c>
    </row>
    <row r="82" spans="1:6" ht="135">
      <c r="A82" s="27" t="s">
        <v>155</v>
      </c>
      <c r="B82" s="25" t="s">
        <v>31</v>
      </c>
      <c r="C82" s="26" t="s">
        <v>156</v>
      </c>
      <c r="D82" s="78">
        <v>500</v>
      </c>
      <c r="E82" s="78">
        <v>125</v>
      </c>
      <c r="F82" s="79">
        <f t="shared" si="1"/>
        <v>375</v>
      </c>
    </row>
    <row r="83" spans="1:6" ht="22.5">
      <c r="A83" s="24" t="s">
        <v>157</v>
      </c>
      <c r="B83" s="25" t="s">
        <v>31</v>
      </c>
      <c r="C83" s="26" t="s">
        <v>158</v>
      </c>
      <c r="D83" s="78">
        <v>647600</v>
      </c>
      <c r="E83" s="78" t="s">
        <v>46</v>
      </c>
      <c r="F83" s="79">
        <f t="shared" si="1"/>
        <v>647600</v>
      </c>
    </row>
    <row r="84" spans="1:6" ht="22.5">
      <c r="A84" s="24" t="s">
        <v>159</v>
      </c>
      <c r="B84" s="25" t="s">
        <v>31</v>
      </c>
      <c r="C84" s="26" t="s">
        <v>160</v>
      </c>
      <c r="D84" s="78">
        <v>647600</v>
      </c>
      <c r="E84" s="78" t="s">
        <v>46</v>
      </c>
      <c r="F84" s="79">
        <f t="shared" si="1"/>
        <v>647600</v>
      </c>
    </row>
    <row r="85" spans="1:6" ht="33.75">
      <c r="A85" s="24" t="s">
        <v>161</v>
      </c>
      <c r="B85" s="25" t="s">
        <v>31</v>
      </c>
      <c r="C85" s="26" t="s">
        <v>162</v>
      </c>
      <c r="D85" s="78">
        <v>647600</v>
      </c>
      <c r="E85" s="78" t="s">
        <v>46</v>
      </c>
      <c r="F85" s="79">
        <f t="shared" ref="F85" si="2">IF(OR(D85="-",IF(E85="-",0,E85)&gt;=IF(D85="-",0,D85)),"-",IF(D85="-",0,D85)-IF(E85="-",0,E85))</f>
        <v>647600</v>
      </c>
    </row>
    <row r="86" spans="1:6" ht="12.75" customHeight="1">
      <c r="A86" s="28"/>
      <c r="B86" s="29"/>
      <c r="C86" s="29"/>
      <c r="D86" s="30"/>
      <c r="E86" s="30"/>
      <c r="F86" s="30"/>
    </row>
  </sheetData>
  <mergeCells count="12">
    <mergeCell ref="A10:D10"/>
    <mergeCell ref="A1:D1"/>
    <mergeCell ref="A4:D4"/>
    <mergeCell ref="A2:D2"/>
    <mergeCell ref="B6:D6"/>
    <mergeCell ref="B7:D7"/>
    <mergeCell ref="B11:B17"/>
    <mergeCell ref="D11:D17"/>
    <mergeCell ref="C11:C17"/>
    <mergeCell ref="A11:A17"/>
    <mergeCell ref="F11:F17"/>
    <mergeCell ref="E11:E1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54"/>
  <sheetViews>
    <sheetView showGridLines="0" topLeftCell="A39" workbookViewId="0">
      <selection activeCell="A51" sqref="A51"/>
    </sheetView>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109" t="s">
        <v>163</v>
      </c>
      <c r="B2" s="109"/>
      <c r="C2" s="109"/>
      <c r="D2" s="109"/>
      <c r="E2" s="1"/>
      <c r="F2" s="9" t="s">
        <v>164</v>
      </c>
    </row>
    <row r="3" spans="1:6" ht="13.5" customHeight="1">
      <c r="A3" s="5"/>
      <c r="B3" s="5"/>
      <c r="C3" s="31"/>
      <c r="D3" s="7"/>
      <c r="E3" s="7"/>
      <c r="F3" s="7"/>
    </row>
    <row r="4" spans="1:6" ht="10.15" customHeight="1">
      <c r="A4" s="116" t="s">
        <v>21</v>
      </c>
      <c r="B4" s="97" t="s">
        <v>22</v>
      </c>
      <c r="C4" s="114" t="s">
        <v>165</v>
      </c>
      <c r="D4" s="100" t="s">
        <v>24</v>
      </c>
      <c r="E4" s="119" t="s">
        <v>25</v>
      </c>
      <c r="F4" s="106" t="s">
        <v>26</v>
      </c>
    </row>
    <row r="5" spans="1:6" ht="5.45" customHeight="1">
      <c r="A5" s="117"/>
      <c r="B5" s="98"/>
      <c r="C5" s="115"/>
      <c r="D5" s="101"/>
      <c r="E5" s="120"/>
      <c r="F5" s="107"/>
    </row>
    <row r="6" spans="1:6" ht="9.6" customHeight="1">
      <c r="A6" s="117"/>
      <c r="B6" s="98"/>
      <c r="C6" s="115"/>
      <c r="D6" s="101"/>
      <c r="E6" s="120"/>
      <c r="F6" s="107"/>
    </row>
    <row r="7" spans="1:6" ht="6" customHeight="1">
      <c r="A7" s="117"/>
      <c r="B7" s="98"/>
      <c r="C7" s="115"/>
      <c r="D7" s="101"/>
      <c r="E7" s="120"/>
      <c r="F7" s="107"/>
    </row>
    <row r="8" spans="1:6" ht="6.6" customHeight="1">
      <c r="A8" s="117"/>
      <c r="B8" s="98"/>
      <c r="C8" s="115"/>
      <c r="D8" s="101"/>
      <c r="E8" s="120"/>
      <c r="F8" s="107"/>
    </row>
    <row r="9" spans="1:6" ht="10.9" customHeight="1">
      <c r="A9" s="117"/>
      <c r="B9" s="98"/>
      <c r="C9" s="115"/>
      <c r="D9" s="101"/>
      <c r="E9" s="120"/>
      <c r="F9" s="107"/>
    </row>
    <row r="10" spans="1:6" ht="4.1500000000000004" hidden="1" customHeight="1">
      <c r="A10" s="117"/>
      <c r="B10" s="98"/>
      <c r="C10" s="32"/>
      <c r="D10" s="101"/>
      <c r="E10" s="33"/>
      <c r="F10" s="34"/>
    </row>
    <row r="11" spans="1:6" ht="13.15" hidden="1" customHeight="1">
      <c r="A11" s="118"/>
      <c r="B11" s="99"/>
      <c r="C11" s="35"/>
      <c r="D11" s="102"/>
      <c r="E11" s="36"/>
      <c r="F11" s="37"/>
    </row>
    <row r="12" spans="1:6" ht="13.5" customHeight="1">
      <c r="A12" s="12">
        <v>1</v>
      </c>
      <c r="B12" s="13">
        <v>2</v>
      </c>
      <c r="C12" s="14">
        <v>3</v>
      </c>
      <c r="D12" s="15" t="s">
        <v>27</v>
      </c>
      <c r="E12" s="38" t="s">
        <v>28</v>
      </c>
      <c r="F12" s="17" t="s">
        <v>29</v>
      </c>
    </row>
    <row r="13" spans="1:6" ht="15.75">
      <c r="A13" s="39" t="s">
        <v>166</v>
      </c>
      <c r="B13" s="40" t="s">
        <v>167</v>
      </c>
      <c r="C13" s="41" t="s">
        <v>168</v>
      </c>
      <c r="D13" s="70">
        <v>5408077.2000000002</v>
      </c>
      <c r="E13" s="86">
        <v>923611.88</v>
      </c>
      <c r="F13" s="71">
        <f>IF(OR(D13="-",IF(E13="-",0,E13)&gt;=IF(D13="-",0,D13)),"-",IF(D13="-",0,D13)-IF(E13="-",0,E13))</f>
        <v>4484465.32</v>
      </c>
    </row>
    <row r="14" spans="1:6" ht="15">
      <c r="A14" s="42" t="s">
        <v>33</v>
      </c>
      <c r="B14" s="43"/>
      <c r="C14" s="44"/>
      <c r="D14" s="87"/>
      <c r="E14" s="88"/>
      <c r="F14" s="89"/>
    </row>
    <row r="15" spans="1:6" ht="23.25">
      <c r="A15" s="39" t="s">
        <v>169</v>
      </c>
      <c r="B15" s="40" t="s">
        <v>167</v>
      </c>
      <c r="C15" s="41" t="s">
        <v>170</v>
      </c>
      <c r="D15" s="70">
        <v>2000</v>
      </c>
      <c r="E15" s="86" t="s">
        <v>46</v>
      </c>
      <c r="F15" s="71">
        <f t="shared" ref="F15:F52" si="0">IF(OR(D15="-",IF(E15="-",0,E15)&gt;=IF(D15="-",0,D15)),"-",IF(D15="-",0,D15)-IF(E15="-",0,E15))</f>
        <v>2000</v>
      </c>
    </row>
    <row r="16" spans="1:6" ht="15.75">
      <c r="A16" s="39" t="s">
        <v>171</v>
      </c>
      <c r="B16" s="40" t="s">
        <v>167</v>
      </c>
      <c r="C16" s="41" t="s">
        <v>172</v>
      </c>
      <c r="D16" s="70">
        <v>1669638</v>
      </c>
      <c r="E16" s="86">
        <v>403167</v>
      </c>
      <c r="F16" s="71">
        <f t="shared" si="0"/>
        <v>1266471</v>
      </c>
    </row>
    <row r="17" spans="1:6" ht="15.75">
      <c r="A17" s="39" t="s">
        <v>171</v>
      </c>
      <c r="B17" s="40" t="s">
        <v>167</v>
      </c>
      <c r="C17" s="41" t="s">
        <v>173</v>
      </c>
      <c r="D17" s="70">
        <v>232988</v>
      </c>
      <c r="E17" s="86">
        <v>47913</v>
      </c>
      <c r="F17" s="71">
        <f t="shared" si="0"/>
        <v>185075</v>
      </c>
    </row>
    <row r="18" spans="1:6" ht="15.75">
      <c r="A18" s="39" t="s">
        <v>171</v>
      </c>
      <c r="B18" s="40" t="s">
        <v>167</v>
      </c>
      <c r="C18" s="41" t="s">
        <v>174</v>
      </c>
      <c r="D18" s="70">
        <v>457486.2</v>
      </c>
      <c r="E18" s="86">
        <v>740</v>
      </c>
      <c r="F18" s="71">
        <f t="shared" si="0"/>
        <v>456746.2</v>
      </c>
    </row>
    <row r="19" spans="1:6" ht="15.75">
      <c r="A19" s="39" t="s">
        <v>175</v>
      </c>
      <c r="B19" s="40" t="s">
        <v>167</v>
      </c>
      <c r="C19" s="41" t="s">
        <v>176</v>
      </c>
      <c r="D19" s="70">
        <v>198905</v>
      </c>
      <c r="E19" s="86">
        <v>32881</v>
      </c>
      <c r="F19" s="71">
        <f t="shared" si="0"/>
        <v>166024</v>
      </c>
    </row>
    <row r="20" spans="1:6" ht="15.75">
      <c r="A20" s="39" t="s">
        <v>175</v>
      </c>
      <c r="B20" s="40" t="s">
        <v>167</v>
      </c>
      <c r="C20" s="41" t="s">
        <v>177</v>
      </c>
      <c r="D20" s="70">
        <v>16400</v>
      </c>
      <c r="E20" s="86">
        <v>7000</v>
      </c>
      <c r="F20" s="71">
        <f t="shared" si="0"/>
        <v>9400</v>
      </c>
    </row>
    <row r="21" spans="1:6" ht="15.75">
      <c r="A21" s="39" t="s">
        <v>175</v>
      </c>
      <c r="B21" s="40" t="s">
        <v>167</v>
      </c>
      <c r="C21" s="41" t="s">
        <v>178</v>
      </c>
      <c r="D21" s="70">
        <v>5200</v>
      </c>
      <c r="E21" s="86">
        <v>600</v>
      </c>
      <c r="F21" s="71">
        <f t="shared" si="0"/>
        <v>4600</v>
      </c>
    </row>
    <row r="22" spans="1:6" ht="15.75">
      <c r="A22" s="39" t="s">
        <v>175</v>
      </c>
      <c r="B22" s="40" t="s">
        <v>167</v>
      </c>
      <c r="C22" s="41" t="s">
        <v>179</v>
      </c>
      <c r="D22" s="70">
        <v>5000</v>
      </c>
      <c r="E22" s="86">
        <v>880.83</v>
      </c>
      <c r="F22" s="71">
        <f t="shared" si="0"/>
        <v>4119.17</v>
      </c>
    </row>
    <row r="23" spans="1:6" ht="79.5">
      <c r="A23" s="45" t="s">
        <v>180</v>
      </c>
      <c r="B23" s="40" t="s">
        <v>167</v>
      </c>
      <c r="C23" s="41" t="s">
        <v>181</v>
      </c>
      <c r="D23" s="70">
        <v>500</v>
      </c>
      <c r="E23" s="86" t="s">
        <v>46</v>
      </c>
      <c r="F23" s="71">
        <f t="shared" si="0"/>
        <v>500</v>
      </c>
    </row>
    <row r="24" spans="1:6" ht="23.25">
      <c r="A24" s="39" t="s">
        <v>182</v>
      </c>
      <c r="B24" s="40" t="s">
        <v>167</v>
      </c>
      <c r="C24" s="41" t="s">
        <v>183</v>
      </c>
      <c r="D24" s="70">
        <v>101647</v>
      </c>
      <c r="E24" s="86" t="s">
        <v>46</v>
      </c>
      <c r="F24" s="71">
        <f t="shared" si="0"/>
        <v>101647</v>
      </c>
    </row>
    <row r="25" spans="1:6" ht="23.25">
      <c r="A25" s="39" t="s">
        <v>184</v>
      </c>
      <c r="B25" s="40" t="s">
        <v>167</v>
      </c>
      <c r="C25" s="41" t="s">
        <v>185</v>
      </c>
      <c r="D25" s="70">
        <v>3384</v>
      </c>
      <c r="E25" s="86" t="s">
        <v>46</v>
      </c>
      <c r="F25" s="71">
        <f t="shared" si="0"/>
        <v>3384</v>
      </c>
    </row>
    <row r="26" spans="1:6" ht="45.75">
      <c r="A26" s="39" t="s">
        <v>186</v>
      </c>
      <c r="B26" s="40" t="s">
        <v>167</v>
      </c>
      <c r="C26" s="41" t="s">
        <v>187</v>
      </c>
      <c r="D26" s="70">
        <v>5800</v>
      </c>
      <c r="E26" s="86">
        <v>1450</v>
      </c>
      <c r="F26" s="71">
        <f t="shared" si="0"/>
        <v>4350</v>
      </c>
    </row>
    <row r="27" spans="1:6" ht="34.5">
      <c r="A27" s="39" t="s">
        <v>188</v>
      </c>
      <c r="B27" s="40" t="s">
        <v>167</v>
      </c>
      <c r="C27" s="41" t="s">
        <v>189</v>
      </c>
      <c r="D27" s="70">
        <v>200</v>
      </c>
      <c r="E27" s="86">
        <v>50</v>
      </c>
      <c r="F27" s="71">
        <f t="shared" si="0"/>
        <v>150</v>
      </c>
    </row>
    <row r="28" spans="1:6" ht="23.25">
      <c r="A28" s="39" t="s">
        <v>190</v>
      </c>
      <c r="B28" s="40" t="s">
        <v>167</v>
      </c>
      <c r="C28" s="41" t="s">
        <v>191</v>
      </c>
      <c r="D28" s="70">
        <v>500</v>
      </c>
      <c r="E28" s="86">
        <v>125</v>
      </c>
      <c r="F28" s="71">
        <f t="shared" si="0"/>
        <v>375</v>
      </c>
    </row>
    <row r="29" spans="1:6" ht="23.25">
      <c r="A29" s="39" t="s">
        <v>192</v>
      </c>
      <c r="B29" s="40" t="s">
        <v>167</v>
      </c>
      <c r="C29" s="41" t="s">
        <v>193</v>
      </c>
      <c r="D29" s="70">
        <v>100</v>
      </c>
      <c r="E29" s="86" t="s">
        <v>46</v>
      </c>
      <c r="F29" s="71">
        <f t="shared" si="0"/>
        <v>100</v>
      </c>
    </row>
    <row r="30" spans="1:6" ht="23.25">
      <c r="A30" s="39" t="s">
        <v>194</v>
      </c>
      <c r="B30" s="40" t="s">
        <v>167</v>
      </c>
      <c r="C30" s="41" t="s">
        <v>195</v>
      </c>
      <c r="D30" s="70">
        <v>1000</v>
      </c>
      <c r="E30" s="86" t="s">
        <v>46</v>
      </c>
      <c r="F30" s="71">
        <f t="shared" si="0"/>
        <v>1000</v>
      </c>
    </row>
    <row r="31" spans="1:6" ht="34.5">
      <c r="A31" s="39" t="s">
        <v>196</v>
      </c>
      <c r="B31" s="40" t="s">
        <v>167</v>
      </c>
      <c r="C31" s="41" t="s">
        <v>197</v>
      </c>
      <c r="D31" s="70">
        <v>60936</v>
      </c>
      <c r="E31" s="86">
        <v>15234</v>
      </c>
      <c r="F31" s="71">
        <f t="shared" si="0"/>
        <v>45702</v>
      </c>
    </row>
    <row r="32" spans="1:6" ht="34.5">
      <c r="A32" s="39" t="s">
        <v>196</v>
      </c>
      <c r="B32" s="40" t="s">
        <v>167</v>
      </c>
      <c r="C32" s="41" t="s">
        <v>198</v>
      </c>
      <c r="D32" s="70">
        <v>18404</v>
      </c>
      <c r="E32" s="86">
        <v>4602</v>
      </c>
      <c r="F32" s="71">
        <f t="shared" si="0"/>
        <v>13802</v>
      </c>
    </row>
    <row r="33" spans="1:6" ht="34.5">
      <c r="A33" s="39" t="s">
        <v>196</v>
      </c>
      <c r="B33" s="40" t="s">
        <v>167</v>
      </c>
      <c r="C33" s="41" t="s">
        <v>199</v>
      </c>
      <c r="D33" s="70">
        <v>1560</v>
      </c>
      <c r="E33" s="86" t="s">
        <v>46</v>
      </c>
      <c r="F33" s="71">
        <f t="shared" si="0"/>
        <v>1560</v>
      </c>
    </row>
    <row r="34" spans="1:6" ht="23.25">
      <c r="A34" s="39" t="s">
        <v>200</v>
      </c>
      <c r="B34" s="40" t="s">
        <v>167</v>
      </c>
      <c r="C34" s="41" t="s">
        <v>201</v>
      </c>
      <c r="D34" s="70">
        <v>291120</v>
      </c>
      <c r="E34" s="86">
        <v>69809</v>
      </c>
      <c r="F34" s="71">
        <f t="shared" si="0"/>
        <v>221311</v>
      </c>
    </row>
    <row r="35" spans="1:6" ht="23.25">
      <c r="A35" s="39" t="s">
        <v>200</v>
      </c>
      <c r="B35" s="40" t="s">
        <v>167</v>
      </c>
      <c r="C35" s="41" t="s">
        <v>202</v>
      </c>
      <c r="D35" s="70">
        <v>87918</v>
      </c>
      <c r="E35" s="86">
        <v>98</v>
      </c>
      <c r="F35" s="71">
        <f t="shared" si="0"/>
        <v>87820</v>
      </c>
    </row>
    <row r="36" spans="1:6" ht="23.25">
      <c r="A36" s="39" t="s">
        <v>200</v>
      </c>
      <c r="B36" s="40" t="s">
        <v>167</v>
      </c>
      <c r="C36" s="41" t="s">
        <v>203</v>
      </c>
      <c r="D36" s="70">
        <v>10000</v>
      </c>
      <c r="E36" s="86" t="s">
        <v>46</v>
      </c>
      <c r="F36" s="71">
        <f t="shared" si="0"/>
        <v>10000</v>
      </c>
    </row>
    <row r="37" spans="1:6" ht="23.25">
      <c r="A37" s="39" t="s">
        <v>204</v>
      </c>
      <c r="B37" s="40" t="s">
        <v>167</v>
      </c>
      <c r="C37" s="41" t="s">
        <v>205</v>
      </c>
      <c r="D37" s="70">
        <v>13536</v>
      </c>
      <c r="E37" s="86" t="s">
        <v>46</v>
      </c>
      <c r="F37" s="71">
        <f t="shared" si="0"/>
        <v>13536</v>
      </c>
    </row>
    <row r="38" spans="1:6" ht="45.75">
      <c r="A38" s="39" t="s">
        <v>206</v>
      </c>
      <c r="B38" s="40" t="s">
        <v>167</v>
      </c>
      <c r="C38" s="41" t="s">
        <v>207</v>
      </c>
      <c r="D38" s="70">
        <v>602413</v>
      </c>
      <c r="E38" s="86">
        <v>161322</v>
      </c>
      <c r="F38" s="71">
        <f t="shared" si="0"/>
        <v>441091</v>
      </c>
    </row>
    <row r="39" spans="1:6" ht="34.5">
      <c r="A39" s="39" t="s">
        <v>208</v>
      </c>
      <c r="B39" s="40" t="s">
        <v>167</v>
      </c>
      <c r="C39" s="41" t="s">
        <v>209</v>
      </c>
      <c r="D39" s="70">
        <v>522000</v>
      </c>
      <c r="E39" s="86" t="s">
        <v>46</v>
      </c>
      <c r="F39" s="71">
        <f t="shared" si="0"/>
        <v>522000</v>
      </c>
    </row>
    <row r="40" spans="1:6" ht="45.75">
      <c r="A40" s="39" t="s">
        <v>210</v>
      </c>
      <c r="B40" s="40" t="s">
        <v>167</v>
      </c>
      <c r="C40" s="41" t="s">
        <v>211</v>
      </c>
      <c r="D40" s="70">
        <v>11382</v>
      </c>
      <c r="E40" s="86" t="s">
        <v>46</v>
      </c>
      <c r="F40" s="71">
        <f t="shared" si="0"/>
        <v>11382</v>
      </c>
    </row>
    <row r="41" spans="1:6" ht="45.75">
      <c r="A41" s="39" t="s">
        <v>212</v>
      </c>
      <c r="B41" s="40" t="s">
        <v>167</v>
      </c>
      <c r="C41" s="41" t="s">
        <v>213</v>
      </c>
      <c r="D41" s="70">
        <v>321261.96000000002</v>
      </c>
      <c r="E41" s="86" t="s">
        <v>46</v>
      </c>
      <c r="F41" s="71">
        <f t="shared" si="0"/>
        <v>321261.96000000002</v>
      </c>
    </row>
    <row r="42" spans="1:6" ht="34.5">
      <c r="A42" s="39" t="s">
        <v>214</v>
      </c>
      <c r="B42" s="40" t="s">
        <v>167</v>
      </c>
      <c r="C42" s="41" t="s">
        <v>215</v>
      </c>
      <c r="D42" s="70">
        <v>246861.04</v>
      </c>
      <c r="E42" s="86" t="s">
        <v>46</v>
      </c>
      <c r="F42" s="71">
        <f t="shared" si="0"/>
        <v>246861.04</v>
      </c>
    </row>
    <row r="43" spans="1:6" ht="45.75">
      <c r="A43" s="39" t="s">
        <v>216</v>
      </c>
      <c r="B43" s="40" t="s">
        <v>167</v>
      </c>
      <c r="C43" s="41" t="s">
        <v>217</v>
      </c>
      <c r="D43" s="70">
        <v>136493</v>
      </c>
      <c r="E43" s="86">
        <v>69993</v>
      </c>
      <c r="F43" s="71">
        <f t="shared" si="0"/>
        <v>66500</v>
      </c>
    </row>
    <row r="44" spans="1:6" ht="23.25">
      <c r="A44" s="39" t="s">
        <v>218</v>
      </c>
      <c r="B44" s="40" t="s">
        <v>167</v>
      </c>
      <c r="C44" s="41" t="s">
        <v>219</v>
      </c>
      <c r="D44" s="70">
        <v>407</v>
      </c>
      <c r="E44" s="86" t="s">
        <v>46</v>
      </c>
      <c r="F44" s="71">
        <f t="shared" si="0"/>
        <v>407</v>
      </c>
    </row>
    <row r="45" spans="1:6" ht="45.75">
      <c r="A45" s="39" t="s">
        <v>220</v>
      </c>
      <c r="B45" s="40" t="s">
        <v>167</v>
      </c>
      <c r="C45" s="41" t="s">
        <v>221</v>
      </c>
      <c r="D45" s="70">
        <v>7300</v>
      </c>
      <c r="E45" s="86" t="s">
        <v>46</v>
      </c>
      <c r="F45" s="71">
        <f t="shared" si="0"/>
        <v>7300</v>
      </c>
    </row>
    <row r="46" spans="1:6" ht="15.75">
      <c r="A46" s="39" t="s">
        <v>222</v>
      </c>
      <c r="B46" s="40" t="s">
        <v>167</v>
      </c>
      <c r="C46" s="41" t="s">
        <v>223</v>
      </c>
      <c r="D46" s="70">
        <v>700</v>
      </c>
      <c r="E46" s="86" t="s">
        <v>46</v>
      </c>
      <c r="F46" s="71">
        <f t="shared" si="0"/>
        <v>700</v>
      </c>
    </row>
    <row r="47" spans="1:6" ht="34.5">
      <c r="A47" s="39" t="s">
        <v>224</v>
      </c>
      <c r="B47" s="40" t="s">
        <v>167</v>
      </c>
      <c r="C47" s="41" t="s">
        <v>225</v>
      </c>
      <c r="D47" s="70">
        <v>45850</v>
      </c>
      <c r="E47" s="86" t="s">
        <v>46</v>
      </c>
      <c r="F47" s="71">
        <f t="shared" si="0"/>
        <v>45850</v>
      </c>
    </row>
    <row r="48" spans="1:6" ht="15.75">
      <c r="A48" s="39" t="s">
        <v>226</v>
      </c>
      <c r="B48" s="40" t="s">
        <v>167</v>
      </c>
      <c r="C48" s="41" t="s">
        <v>227</v>
      </c>
      <c r="D48" s="70">
        <v>65600</v>
      </c>
      <c r="E48" s="86">
        <v>11000</v>
      </c>
      <c r="F48" s="71">
        <f t="shared" si="0"/>
        <v>54600</v>
      </c>
    </row>
    <row r="49" spans="1:6" ht="34.5">
      <c r="A49" s="39" t="s">
        <v>228</v>
      </c>
      <c r="B49" s="40" t="s">
        <v>167</v>
      </c>
      <c r="C49" s="41" t="s">
        <v>229</v>
      </c>
      <c r="D49" s="70">
        <v>202107</v>
      </c>
      <c r="E49" s="86">
        <v>88772</v>
      </c>
      <c r="F49" s="71">
        <f t="shared" si="0"/>
        <v>113335</v>
      </c>
    </row>
    <row r="50" spans="1:6" ht="34.5">
      <c r="A50" s="39" t="s">
        <v>230</v>
      </c>
      <c r="B50" s="40" t="s">
        <v>167</v>
      </c>
      <c r="C50" s="41" t="s">
        <v>231</v>
      </c>
      <c r="D50" s="70">
        <v>23280</v>
      </c>
      <c r="E50" s="86" t="s">
        <v>46</v>
      </c>
      <c r="F50" s="71">
        <f t="shared" si="0"/>
        <v>23280</v>
      </c>
    </row>
    <row r="51" spans="1:6" ht="45.75">
      <c r="A51" s="39" t="s">
        <v>232</v>
      </c>
      <c r="B51" s="40" t="s">
        <v>167</v>
      </c>
      <c r="C51" s="41" t="s">
        <v>233</v>
      </c>
      <c r="D51" s="70">
        <v>400</v>
      </c>
      <c r="E51" s="86">
        <v>100</v>
      </c>
      <c r="F51" s="71">
        <f t="shared" si="0"/>
        <v>300</v>
      </c>
    </row>
    <row r="52" spans="1:6" ht="15.75">
      <c r="A52" s="39" t="s">
        <v>234</v>
      </c>
      <c r="B52" s="40" t="s">
        <v>167</v>
      </c>
      <c r="C52" s="41" t="s">
        <v>235</v>
      </c>
      <c r="D52" s="70">
        <v>37800</v>
      </c>
      <c r="E52" s="86">
        <v>7875.05</v>
      </c>
      <c r="F52" s="71">
        <f t="shared" si="0"/>
        <v>29924.95</v>
      </c>
    </row>
    <row r="53" spans="1:6" ht="9" customHeight="1">
      <c r="A53" s="46"/>
      <c r="B53" s="47"/>
      <c r="C53" s="48"/>
      <c r="D53" s="90"/>
      <c r="E53" s="91"/>
      <c r="F53" s="91"/>
    </row>
    <row r="54" spans="1:6" ht="17.25" customHeight="1">
      <c r="A54" s="49" t="s">
        <v>236</v>
      </c>
      <c r="B54" s="50" t="s">
        <v>237</v>
      </c>
      <c r="C54" s="51" t="s">
        <v>168</v>
      </c>
      <c r="D54" s="92">
        <v>-2194.1999999999998</v>
      </c>
      <c r="E54" s="92">
        <v>-1804.05</v>
      </c>
      <c r="F54" s="93" t="s">
        <v>238</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L41"/>
  <sheetViews>
    <sheetView showGridLines="0" topLeftCell="C28" workbookViewId="0">
      <selection activeCell="G33" sqref="G33:K42"/>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21" t="s">
        <v>239</v>
      </c>
      <c r="B1" s="121"/>
      <c r="C1" s="121"/>
      <c r="D1" s="121"/>
      <c r="E1" s="121"/>
      <c r="F1" s="121"/>
    </row>
    <row r="2" spans="1:6" ht="13.15" customHeight="1">
      <c r="A2" s="109" t="s">
        <v>240</v>
      </c>
      <c r="B2" s="109"/>
      <c r="C2" s="109"/>
      <c r="D2" s="109"/>
      <c r="E2" s="109"/>
      <c r="F2" s="109"/>
    </row>
    <row r="3" spans="1:6" ht="9" customHeight="1">
      <c r="A3" s="5"/>
      <c r="B3" s="52"/>
      <c r="C3" s="31"/>
      <c r="D3" s="7"/>
      <c r="E3" s="7"/>
      <c r="F3" s="31"/>
    </row>
    <row r="4" spans="1:6" ht="13.9" customHeight="1">
      <c r="A4" s="103" t="s">
        <v>21</v>
      </c>
      <c r="B4" s="97" t="s">
        <v>22</v>
      </c>
      <c r="C4" s="114" t="s">
        <v>241</v>
      </c>
      <c r="D4" s="100" t="s">
        <v>24</v>
      </c>
      <c r="E4" s="100" t="s">
        <v>25</v>
      </c>
      <c r="F4" s="106" t="s">
        <v>26</v>
      </c>
    </row>
    <row r="5" spans="1:6" ht="4.9000000000000004" customHeight="1">
      <c r="A5" s="104"/>
      <c r="B5" s="98"/>
      <c r="C5" s="115"/>
      <c r="D5" s="101"/>
      <c r="E5" s="101"/>
      <c r="F5" s="107"/>
    </row>
    <row r="6" spans="1:6" ht="6" customHeight="1">
      <c r="A6" s="104"/>
      <c r="B6" s="98"/>
      <c r="C6" s="115"/>
      <c r="D6" s="101"/>
      <c r="E6" s="101"/>
      <c r="F6" s="107"/>
    </row>
    <row r="7" spans="1:6" ht="4.9000000000000004" customHeight="1">
      <c r="A7" s="104"/>
      <c r="B7" s="98"/>
      <c r="C7" s="115"/>
      <c r="D7" s="101"/>
      <c r="E7" s="101"/>
      <c r="F7" s="107"/>
    </row>
    <row r="8" spans="1:6" ht="6" customHeight="1">
      <c r="A8" s="104"/>
      <c r="B8" s="98"/>
      <c r="C8" s="115"/>
      <c r="D8" s="101"/>
      <c r="E8" s="101"/>
      <c r="F8" s="107"/>
    </row>
    <row r="9" spans="1:6" ht="6" customHeight="1">
      <c r="A9" s="104"/>
      <c r="B9" s="98"/>
      <c r="C9" s="115"/>
      <c r="D9" s="101"/>
      <c r="E9" s="101"/>
      <c r="F9" s="107"/>
    </row>
    <row r="10" spans="1:6" ht="18" customHeight="1">
      <c r="A10" s="105"/>
      <c r="B10" s="99"/>
      <c r="C10" s="122"/>
      <c r="D10" s="102"/>
      <c r="E10" s="102"/>
      <c r="F10" s="108"/>
    </row>
    <row r="11" spans="1:6" ht="13.5" customHeight="1">
      <c r="A11" s="12">
        <v>1</v>
      </c>
      <c r="B11" s="13">
        <v>2</v>
      </c>
      <c r="C11" s="14">
        <v>3</v>
      </c>
      <c r="D11" s="15" t="s">
        <v>27</v>
      </c>
      <c r="E11" s="38" t="s">
        <v>28</v>
      </c>
      <c r="F11" s="17" t="s">
        <v>29</v>
      </c>
    </row>
    <row r="12" spans="1:6" ht="23.25">
      <c r="A12" s="53" t="s">
        <v>242</v>
      </c>
      <c r="B12" s="54" t="s">
        <v>243</v>
      </c>
      <c r="C12" s="63" t="s">
        <v>168</v>
      </c>
      <c r="D12" s="64">
        <v>2194.1999999999998</v>
      </c>
      <c r="E12" s="64">
        <v>1804.05</v>
      </c>
      <c r="F12" s="65" t="s">
        <v>168</v>
      </c>
    </row>
    <row r="13" spans="1:6" ht="15">
      <c r="A13" s="55" t="s">
        <v>33</v>
      </c>
      <c r="B13" s="56"/>
      <c r="C13" s="66"/>
      <c r="D13" s="67"/>
      <c r="E13" s="67"/>
      <c r="F13" s="68"/>
    </row>
    <row r="14" spans="1:6" ht="23.25">
      <c r="A14" s="39" t="s">
        <v>244</v>
      </c>
      <c r="B14" s="57" t="s">
        <v>245</v>
      </c>
      <c r="C14" s="69" t="s">
        <v>168</v>
      </c>
      <c r="D14" s="70" t="s">
        <v>46</v>
      </c>
      <c r="E14" s="70" t="s">
        <v>46</v>
      </c>
      <c r="F14" s="71" t="s">
        <v>46</v>
      </c>
    </row>
    <row r="15" spans="1:6" ht="15">
      <c r="A15" s="55" t="s">
        <v>246</v>
      </c>
      <c r="B15" s="56"/>
      <c r="C15" s="66"/>
      <c r="D15" s="67"/>
      <c r="E15" s="67"/>
      <c r="F15" s="68"/>
    </row>
    <row r="16" spans="1:6" ht="15.75">
      <c r="A16" s="39" t="s">
        <v>247</v>
      </c>
      <c r="B16" s="57" t="s">
        <v>248</v>
      </c>
      <c r="C16" s="69" t="s">
        <v>168</v>
      </c>
      <c r="D16" s="70" t="s">
        <v>46</v>
      </c>
      <c r="E16" s="70" t="s">
        <v>46</v>
      </c>
      <c r="F16" s="71" t="s">
        <v>46</v>
      </c>
    </row>
    <row r="17" spans="1:11" ht="15">
      <c r="A17" s="55" t="s">
        <v>246</v>
      </c>
      <c r="B17" s="56"/>
      <c r="C17" s="66"/>
      <c r="D17" s="67"/>
      <c r="E17" s="67"/>
      <c r="F17" s="68"/>
    </row>
    <row r="18" spans="1:11" ht="15.75">
      <c r="A18" s="53" t="s">
        <v>249</v>
      </c>
      <c r="B18" s="54" t="s">
        <v>250</v>
      </c>
      <c r="C18" s="63" t="s">
        <v>251</v>
      </c>
      <c r="D18" s="64">
        <v>2194.1999999999998</v>
      </c>
      <c r="E18" s="64">
        <v>1804.05</v>
      </c>
      <c r="F18" s="65">
        <v>390.15</v>
      </c>
    </row>
    <row r="19" spans="1:11" ht="23.25">
      <c r="A19" s="53" t="s">
        <v>252</v>
      </c>
      <c r="B19" s="54" t="s">
        <v>250</v>
      </c>
      <c r="C19" s="63" t="s">
        <v>253</v>
      </c>
      <c r="D19" s="64">
        <v>2194.1999999999998</v>
      </c>
      <c r="E19" s="64">
        <v>1804.05</v>
      </c>
      <c r="F19" s="65">
        <v>390.15</v>
      </c>
    </row>
    <row r="20" spans="1:11" ht="15.75">
      <c r="A20" s="53" t="s">
        <v>254</v>
      </c>
      <c r="B20" s="54" t="s">
        <v>255</v>
      </c>
      <c r="C20" s="63" t="s">
        <v>256</v>
      </c>
      <c r="D20" s="64">
        <v>-5405883</v>
      </c>
      <c r="E20" s="64">
        <v>-921807.83</v>
      </c>
      <c r="F20" s="65" t="s">
        <v>238</v>
      </c>
    </row>
    <row r="21" spans="1:11" ht="23.25">
      <c r="A21" s="18" t="s">
        <v>257</v>
      </c>
      <c r="B21" s="19" t="s">
        <v>255</v>
      </c>
      <c r="C21" s="72" t="s">
        <v>258</v>
      </c>
      <c r="D21" s="73">
        <v>-5405883</v>
      </c>
      <c r="E21" s="64">
        <v>-921807.83</v>
      </c>
      <c r="F21" s="74" t="s">
        <v>238</v>
      </c>
    </row>
    <row r="22" spans="1:11" ht="15.75">
      <c r="A22" s="53" t="s">
        <v>259</v>
      </c>
      <c r="B22" s="54" t="s">
        <v>260</v>
      </c>
      <c r="C22" s="63" t="s">
        <v>261</v>
      </c>
      <c r="D22" s="64">
        <v>5408077.2000000002</v>
      </c>
      <c r="E22" s="64">
        <v>923611.88</v>
      </c>
      <c r="F22" s="65" t="s">
        <v>238</v>
      </c>
    </row>
    <row r="23" spans="1:11" ht="23.25">
      <c r="A23" s="18" t="s">
        <v>262</v>
      </c>
      <c r="B23" s="19" t="s">
        <v>260</v>
      </c>
      <c r="C23" s="72" t="s">
        <v>263</v>
      </c>
      <c r="D23" s="73">
        <v>5408077.2000000002</v>
      </c>
      <c r="E23" s="64">
        <v>923611.88</v>
      </c>
      <c r="F23" s="74" t="s">
        <v>238</v>
      </c>
    </row>
    <row r="24" spans="1:11" ht="12.75" customHeight="1">
      <c r="A24" s="58"/>
      <c r="B24" s="59"/>
      <c r="C24" s="60"/>
      <c r="D24" s="61"/>
      <c r="E24" s="61"/>
      <c r="F24" s="62"/>
    </row>
    <row r="27" spans="1:11" ht="28.5" customHeight="1"/>
    <row r="32" spans="1:11" ht="12.75" customHeight="1">
      <c r="F32" s="95"/>
      <c r="G32" s="95"/>
      <c r="H32" s="95"/>
      <c r="I32" s="95"/>
      <c r="J32" s="95"/>
      <c r="K32" s="95"/>
    </row>
    <row r="33" spans="1:12" ht="12.75" customHeight="1">
      <c r="C33" t="s">
        <v>280</v>
      </c>
      <c r="F33" s="95"/>
      <c r="G33" s="95"/>
      <c r="H33" s="95"/>
      <c r="I33" s="95"/>
      <c r="J33" s="95"/>
      <c r="K33" s="95"/>
    </row>
    <row r="34" spans="1:12" ht="12.75" customHeight="1">
      <c r="F34" s="95"/>
      <c r="G34" s="95"/>
      <c r="H34" s="95"/>
      <c r="I34" s="95"/>
      <c r="J34" s="95"/>
      <c r="K34" s="95"/>
    </row>
    <row r="35" spans="1:12" ht="15">
      <c r="F35" s="95"/>
      <c r="G35" s="95"/>
      <c r="H35" s="95"/>
      <c r="I35" s="95"/>
      <c r="J35" s="95"/>
      <c r="K35" s="95"/>
    </row>
    <row r="36" spans="1:12" ht="12.75" customHeight="1">
      <c r="A36" s="8" t="s">
        <v>281</v>
      </c>
      <c r="D36" s="2"/>
      <c r="E36" s="2"/>
      <c r="F36" s="96"/>
      <c r="G36" s="95"/>
      <c r="H36" s="95"/>
      <c r="I36" s="95"/>
      <c r="J36" s="95"/>
      <c r="K36" s="95"/>
    </row>
    <row r="37" spans="1:12" ht="12.75" customHeight="1">
      <c r="F37" s="95"/>
      <c r="G37" s="95"/>
      <c r="H37" s="95"/>
      <c r="I37" s="95"/>
      <c r="J37" s="95"/>
      <c r="K37" s="95"/>
    </row>
    <row r="38" spans="1:12" ht="12.75" customHeight="1">
      <c r="F38" s="95"/>
      <c r="G38" s="95"/>
      <c r="H38" s="95"/>
      <c r="I38" s="95"/>
      <c r="J38" s="95"/>
      <c r="K38" s="95"/>
    </row>
    <row r="39" spans="1:12" ht="12.75" customHeight="1">
      <c r="F39" s="95"/>
      <c r="G39" s="95"/>
      <c r="H39" s="95"/>
      <c r="I39" s="95"/>
      <c r="J39" s="95"/>
      <c r="K39" s="95"/>
    </row>
    <row r="40" spans="1:12" ht="12.75" customHeight="1">
      <c r="F40" s="95"/>
      <c r="G40" s="95"/>
      <c r="H40" s="95"/>
      <c r="I40" s="95"/>
      <c r="J40" s="95"/>
      <c r="K40" s="95"/>
      <c r="L40" s="94" t="s">
        <v>283</v>
      </c>
    </row>
    <row r="41" spans="1:12" ht="12.75" customHeight="1">
      <c r="F41" s="95"/>
      <c r="G41" s="95"/>
      <c r="H41" s="95"/>
      <c r="I41" s="95"/>
      <c r="J41" s="95"/>
      <c r="K41" s="95"/>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48"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0"/>
  <sheetViews>
    <sheetView workbookViewId="0"/>
  </sheetViews>
  <sheetFormatPr defaultRowHeight="12.75"/>
  <sheetData>
    <row r="1" spans="1:2">
      <c r="A1" t="s">
        <v>264</v>
      </c>
      <c r="B1" t="s">
        <v>28</v>
      </c>
    </row>
    <row r="2" spans="1:2">
      <c r="A2" t="s">
        <v>265</v>
      </c>
      <c r="B2" t="s">
        <v>266</v>
      </c>
    </row>
    <row r="3" spans="1:2">
      <c r="A3" t="s">
        <v>267</v>
      </c>
      <c r="B3" t="s">
        <v>6</v>
      </c>
    </row>
    <row r="4" spans="1:2">
      <c r="A4" t="s">
        <v>268</v>
      </c>
      <c r="B4" t="s">
        <v>269</v>
      </c>
    </row>
    <row r="5" spans="1:2">
      <c r="A5" t="s">
        <v>270</v>
      </c>
      <c r="B5" t="s">
        <v>271</v>
      </c>
    </row>
    <row r="6" spans="1:2">
      <c r="A6" t="s">
        <v>272</v>
      </c>
      <c r="B6" t="s">
        <v>273</v>
      </c>
    </row>
    <row r="7" spans="1:2">
      <c r="A7" t="s">
        <v>274</v>
      </c>
      <c r="B7" t="s">
        <v>273</v>
      </c>
    </row>
    <row r="8" spans="1:2">
      <c r="A8" t="s">
        <v>275</v>
      </c>
      <c r="B8" t="s">
        <v>276</v>
      </c>
    </row>
    <row r="9" spans="1:2">
      <c r="A9" t="s">
        <v>277</v>
      </c>
      <c r="B9" t="s">
        <v>278</v>
      </c>
    </row>
    <row r="10" spans="1:2">
      <c r="A10" t="s">
        <v>279</v>
      </c>
      <c r="B10" t="s">
        <v>271</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dc:description>POI HSSF rep:2.49.0.225</dc:description>
  <cp:lastModifiedBy>User</cp:lastModifiedBy>
  <cp:lastPrinted>2020-04-01T11:19:53Z</cp:lastPrinted>
  <dcterms:modified xsi:type="dcterms:W3CDTF">2020-05-15T07:30:24Z</dcterms:modified>
</cp:coreProperties>
</file>